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3020" windowHeight="8940" activeTab="2"/>
  </bookViews>
  <sheets>
    <sheet name="результаты к.р." sheetId="6" r:id="rId1"/>
    <sheet name="упр решения" sheetId="12" r:id="rId2"/>
    <sheet name="школы" sheetId="13" r:id="rId3"/>
  </sheets>
  <calcPr calcId="125725"/>
</workbook>
</file>

<file path=xl/calcChain.xml><?xml version="1.0" encoding="utf-8"?>
<calcChain xmlns="http://schemas.openxmlformats.org/spreadsheetml/2006/main">
  <c r="I321" i="6"/>
  <c r="H321"/>
  <c r="G321"/>
  <c r="E321"/>
  <c r="I304"/>
  <c r="H304"/>
  <c r="G304"/>
  <c r="F304"/>
  <c r="E304"/>
  <c r="K286"/>
  <c r="E286"/>
  <c r="D286"/>
  <c r="D269"/>
  <c r="U269"/>
  <c r="T269"/>
  <c r="S269"/>
  <c r="R269"/>
  <c r="O269"/>
  <c r="N269"/>
  <c r="M269"/>
  <c r="L269"/>
  <c r="I269"/>
  <c r="H269"/>
  <c r="G269"/>
  <c r="F269"/>
  <c r="W268"/>
  <c r="V268"/>
  <c r="Q268"/>
  <c r="P268"/>
  <c r="K268"/>
  <c r="J268"/>
  <c r="W267"/>
  <c r="V267"/>
  <c r="Q267"/>
  <c r="P267"/>
  <c r="K267"/>
  <c r="J267"/>
  <c r="W266"/>
  <c r="V266"/>
  <c r="Q266"/>
  <c r="P266"/>
  <c r="K266"/>
  <c r="J266"/>
  <c r="W265"/>
  <c r="V265"/>
  <c r="Q265"/>
  <c r="P265"/>
  <c r="K265"/>
  <c r="J265"/>
  <c r="W264"/>
  <c r="V264"/>
  <c r="Q264"/>
  <c r="P264"/>
  <c r="K264"/>
  <c r="J264"/>
  <c r="W263"/>
  <c r="V263"/>
  <c r="Q263"/>
  <c r="P263"/>
  <c r="K263"/>
  <c r="J263"/>
  <c r="W262"/>
  <c r="V262"/>
  <c r="Q262"/>
  <c r="P262"/>
  <c r="K262"/>
  <c r="J262"/>
  <c r="W261"/>
  <c r="V261"/>
  <c r="Q261"/>
  <c r="P261"/>
  <c r="K261"/>
  <c r="J261"/>
  <c r="W260"/>
  <c r="V260"/>
  <c r="Q260"/>
  <c r="P260"/>
  <c r="K260"/>
  <c r="J260"/>
  <c r="W259"/>
  <c r="V259"/>
  <c r="Q259"/>
  <c r="P259"/>
  <c r="K259"/>
  <c r="J259"/>
  <c r="W258"/>
  <c r="V258"/>
  <c r="Q258"/>
  <c r="P258"/>
  <c r="K258"/>
  <c r="J258"/>
  <c r="W257"/>
  <c r="V257"/>
  <c r="Q257"/>
  <c r="P257"/>
  <c r="K257"/>
  <c r="J257"/>
  <c r="W256"/>
  <c r="V256"/>
  <c r="Q256"/>
  <c r="P256"/>
  <c r="K256"/>
  <c r="J256"/>
  <c r="W255"/>
  <c r="V255"/>
  <c r="Q255"/>
  <c r="P255"/>
  <c r="K255"/>
  <c r="J255"/>
  <c r="W254"/>
  <c r="V254"/>
  <c r="Q254"/>
  <c r="P254"/>
  <c r="K254"/>
  <c r="J254"/>
  <c r="W253"/>
  <c r="V253"/>
  <c r="Q253"/>
  <c r="P253"/>
  <c r="K253"/>
  <c r="J253"/>
  <c r="W252"/>
  <c r="V252"/>
  <c r="Q252"/>
  <c r="P252"/>
  <c r="K252"/>
  <c r="J252"/>
  <c r="W251"/>
  <c r="V251"/>
  <c r="Q251"/>
  <c r="P251"/>
  <c r="K251"/>
  <c r="J251"/>
  <c r="E269"/>
  <c r="K244"/>
  <c r="I244"/>
  <c r="H244"/>
  <c r="G244"/>
  <c r="F244"/>
  <c r="E244"/>
  <c r="D244"/>
  <c r="K218"/>
  <c r="D218"/>
  <c r="I218"/>
  <c r="H218"/>
  <c r="G218"/>
  <c r="F218"/>
  <c r="E218"/>
  <c r="J269" l="1"/>
  <c r="P269"/>
  <c r="V269"/>
  <c r="K269"/>
  <c r="Q269"/>
  <c r="W269"/>
  <c r="Q190"/>
  <c r="P190"/>
  <c r="O190"/>
  <c r="N190"/>
  <c r="M190"/>
  <c r="I190"/>
  <c r="H190"/>
  <c r="G190"/>
  <c r="F190"/>
  <c r="E190"/>
  <c r="D190"/>
  <c r="K189"/>
  <c r="J189"/>
  <c r="K188"/>
  <c r="J188"/>
  <c r="K187"/>
  <c r="J187"/>
  <c r="R186"/>
  <c r="K186"/>
  <c r="J186"/>
  <c r="K185"/>
  <c r="J185"/>
  <c r="R184"/>
  <c r="K184"/>
  <c r="J184"/>
  <c r="K183"/>
  <c r="J183"/>
  <c r="K182"/>
  <c r="J182"/>
  <c r="K181"/>
  <c r="J181"/>
  <c r="K180"/>
  <c r="J180"/>
  <c r="K179"/>
  <c r="J179"/>
  <c r="K178"/>
  <c r="J178"/>
  <c r="K177"/>
  <c r="J177"/>
  <c r="R176"/>
  <c r="K176"/>
  <c r="J176"/>
  <c r="K175"/>
  <c r="J175"/>
  <c r="K174"/>
  <c r="J174"/>
  <c r="K173"/>
  <c r="J173"/>
  <c r="R172"/>
  <c r="K172"/>
  <c r="J172"/>
  <c r="K171"/>
  <c r="J171"/>
  <c r="R170"/>
  <c r="K170"/>
  <c r="J170"/>
  <c r="R169"/>
  <c r="K169"/>
  <c r="J169"/>
  <c r="J190" l="1"/>
  <c r="K190"/>
  <c r="I161"/>
  <c r="H161"/>
  <c r="G161"/>
  <c r="F161"/>
  <c r="E161"/>
  <c r="J144"/>
  <c r="K143"/>
  <c r="J143"/>
  <c r="K142"/>
  <c r="J142"/>
  <c r="K141"/>
  <c r="J141"/>
  <c r="K140"/>
  <c r="J140"/>
  <c r="K139"/>
  <c r="J139"/>
  <c r="K138"/>
  <c r="J138"/>
  <c r="K137"/>
  <c r="J137"/>
  <c r="K136"/>
  <c r="J136"/>
  <c r="K135"/>
  <c r="J135"/>
  <c r="K134"/>
  <c r="J134"/>
  <c r="K133"/>
  <c r="J133"/>
  <c r="I144"/>
  <c r="H144"/>
  <c r="N127"/>
  <c r="K127"/>
  <c r="I127"/>
  <c r="H127"/>
  <c r="G127"/>
  <c r="F127"/>
  <c r="E127"/>
  <c r="D127"/>
  <c r="L126"/>
  <c r="J126"/>
  <c r="L125"/>
  <c r="J125"/>
  <c r="L124"/>
  <c r="J124"/>
  <c r="L123"/>
  <c r="J123"/>
  <c r="L122"/>
  <c r="J122"/>
  <c r="L121"/>
  <c r="J121"/>
  <c r="L120"/>
  <c r="J120"/>
  <c r="L119"/>
  <c r="L118"/>
  <c r="J118"/>
  <c r="L117"/>
  <c r="J117"/>
  <c r="L116"/>
  <c r="J116"/>
  <c r="L115"/>
  <c r="J115"/>
  <c r="L114"/>
  <c r="J114"/>
  <c r="N83"/>
  <c r="K83"/>
  <c r="I83"/>
  <c r="H83"/>
  <c r="G83"/>
  <c r="F83"/>
  <c r="E83"/>
  <c r="D83"/>
  <c r="L82"/>
  <c r="J82"/>
  <c r="L81"/>
  <c r="J81"/>
  <c r="L80"/>
  <c r="J80"/>
  <c r="L79"/>
  <c r="J79"/>
  <c r="L78"/>
  <c r="J78"/>
  <c r="L77"/>
  <c r="J77"/>
  <c r="L76"/>
  <c r="J76"/>
  <c r="L75"/>
  <c r="L74"/>
  <c r="J74"/>
  <c r="L73"/>
  <c r="J73"/>
  <c r="L72"/>
  <c r="J72"/>
  <c r="L71"/>
  <c r="J71"/>
  <c r="L70"/>
  <c r="J70"/>
  <c r="L69"/>
  <c r="J69"/>
  <c r="L68"/>
  <c r="J68"/>
  <c r="L66"/>
  <c r="J66"/>
  <c r="L65"/>
  <c r="J65"/>
  <c r="L64"/>
  <c r="J64"/>
  <c r="X108"/>
  <c r="U108"/>
  <c r="T108"/>
  <c r="S108"/>
  <c r="R108"/>
  <c r="O108"/>
  <c r="N108"/>
  <c r="M108"/>
  <c r="L108"/>
  <c r="I108"/>
  <c r="H108"/>
  <c r="G108"/>
  <c r="F108"/>
  <c r="E108"/>
  <c r="D108"/>
  <c r="W107"/>
  <c r="V107"/>
  <c r="Q107"/>
  <c r="P107"/>
  <c r="K107"/>
  <c r="J107"/>
  <c r="W106"/>
  <c r="V106"/>
  <c r="Q106"/>
  <c r="P106"/>
  <c r="K106"/>
  <c r="J106"/>
  <c r="W105"/>
  <c r="V105"/>
  <c r="Q105"/>
  <c r="P105"/>
  <c r="K105"/>
  <c r="J105"/>
  <c r="W104"/>
  <c r="V104"/>
  <c r="Q104"/>
  <c r="P104"/>
  <c r="K104"/>
  <c r="J104"/>
  <c r="W103"/>
  <c r="V103"/>
  <c r="Q103"/>
  <c r="P103"/>
  <c r="K103"/>
  <c r="J103"/>
  <c r="W102"/>
  <c r="V102"/>
  <c r="Q102"/>
  <c r="P102"/>
  <c r="K102"/>
  <c r="J102"/>
  <c r="W101"/>
  <c r="V101"/>
  <c r="Q101"/>
  <c r="P101"/>
  <c r="K101"/>
  <c r="J101"/>
  <c r="W100"/>
  <c r="V100"/>
  <c r="Q100"/>
  <c r="P100"/>
  <c r="K100"/>
  <c r="J100"/>
  <c r="W99"/>
  <c r="V99"/>
  <c r="Q99"/>
  <c r="P99"/>
  <c r="K99"/>
  <c r="J99"/>
  <c r="W98"/>
  <c r="V98"/>
  <c r="Q98"/>
  <c r="P98"/>
  <c r="K98"/>
  <c r="J98"/>
  <c r="W97"/>
  <c r="V97"/>
  <c r="Q97"/>
  <c r="P97"/>
  <c r="K97"/>
  <c r="J97"/>
  <c r="W96"/>
  <c r="V96"/>
  <c r="Q96"/>
  <c r="P96"/>
  <c r="K96"/>
  <c r="J96"/>
  <c r="W95"/>
  <c r="V95"/>
  <c r="Q95"/>
  <c r="P95"/>
  <c r="K95"/>
  <c r="J95"/>
  <c r="W94"/>
  <c r="V94"/>
  <c r="Q94"/>
  <c r="P94"/>
  <c r="K94"/>
  <c r="J94"/>
  <c r="W93"/>
  <c r="V93"/>
  <c r="Q93"/>
  <c r="P93"/>
  <c r="K93"/>
  <c r="J93"/>
  <c r="W92"/>
  <c r="V92"/>
  <c r="Q92"/>
  <c r="P92"/>
  <c r="K92"/>
  <c r="J92"/>
  <c r="W91"/>
  <c r="V91"/>
  <c r="Q91"/>
  <c r="P91"/>
  <c r="K91"/>
  <c r="J91"/>
  <c r="W90"/>
  <c r="V90"/>
  <c r="Q90"/>
  <c r="P90"/>
  <c r="K90"/>
  <c r="J90"/>
  <c r="W89"/>
  <c r="V89"/>
  <c r="Q89"/>
  <c r="P89"/>
  <c r="K89"/>
  <c r="J89"/>
  <c r="L58"/>
  <c r="J58"/>
  <c r="H58"/>
  <c r="F58"/>
  <c r="L30"/>
  <c r="J30"/>
  <c r="H30"/>
  <c r="F30"/>
  <c r="E30"/>
  <c r="D30"/>
  <c r="O58"/>
  <c r="E58"/>
  <c r="D58"/>
  <c r="O30"/>
  <c r="J83" l="1"/>
  <c r="L83"/>
  <c r="J127"/>
  <c r="K144"/>
  <c r="L127"/>
  <c r="J108"/>
  <c r="P108"/>
  <c r="V108"/>
  <c r="K108"/>
  <c r="Q108"/>
  <c r="W108"/>
  <c r="I284"/>
  <c r="G284"/>
  <c r="I283"/>
  <c r="G283"/>
  <c r="I282"/>
  <c r="G282"/>
  <c r="I281"/>
  <c r="G281"/>
  <c r="I280"/>
  <c r="G280"/>
  <c r="I279"/>
  <c r="G279"/>
  <c r="I278"/>
  <c r="G278"/>
  <c r="I277"/>
  <c r="G277"/>
  <c r="I276"/>
  <c r="G276"/>
  <c r="I275"/>
  <c r="G275"/>
  <c r="G285" l="1"/>
  <c r="I285"/>
</calcChain>
</file>

<file path=xl/sharedStrings.xml><?xml version="1.0" encoding="utf-8"?>
<sst xmlns="http://schemas.openxmlformats.org/spreadsheetml/2006/main" count="860" uniqueCount="351">
  <si>
    <t>Электронные адреса общеобразовательных учреждений</t>
  </si>
  <si>
    <t>№</t>
  </si>
  <si>
    <t>Название ОУ</t>
  </si>
  <si>
    <t>ФИО директора</t>
  </si>
  <si>
    <t xml:space="preserve">Телефон </t>
  </si>
  <si>
    <t>Электронный адрес</t>
  </si>
  <si>
    <t>МБОУ "Сакмарская средняя общеобразовательная школа"</t>
  </si>
  <si>
    <t>МБОУ Краснокоммунарская средняя общеобразовательная школа</t>
  </si>
  <si>
    <t>МБОУ "Тат.Каргалинская средняя общеобразовательная школа"</t>
  </si>
  <si>
    <t>МБОУ "Дмитриевская средняя общеобразовательная школа"</t>
  </si>
  <si>
    <t>МБОУ "Светлинская средняя общеобразовательная школа"</t>
  </si>
  <si>
    <t>МБОУ "Центральная средняя общеобразовательная школа"</t>
  </si>
  <si>
    <t>МБОУ "Беловская средняя общеобразовательная школа"</t>
  </si>
  <si>
    <t>МБОУ "Никольская средняя общеобразовательная школа"</t>
  </si>
  <si>
    <t>МБОУ "Егорьевская средняя общеобразовательная школа"</t>
  </si>
  <si>
    <t>МБОУ "Верхнечебеньковская средняя общеобразовательная школа"</t>
  </si>
  <si>
    <t>МБОУ "Архиповская средняя общеобразовательная школа"</t>
  </si>
  <si>
    <t>МБОУ "Белоусовская средняя общеобразовательная школа"</t>
  </si>
  <si>
    <t>МБОУ "Орловская основная общеобразовательная школа"</t>
  </si>
  <si>
    <t>МБОУ "Тимашевская основная общеобразовательная школа"</t>
  </si>
  <si>
    <t>МБОУ " Марьевская оосновная общеобразовательная школа"</t>
  </si>
  <si>
    <t>МБОУ "Чапаевская основная общеобразовательная школа"</t>
  </si>
  <si>
    <t>МБОУ "Каменская основная общеобразовательная школа"</t>
  </si>
  <si>
    <t>МБОУ "Сакмарская вечерняя (сменная) общеобразовательная школа"</t>
  </si>
  <si>
    <t>(353 31) 21-5-27</t>
  </si>
  <si>
    <t xml:space="preserve">Авдеева Татьяна Александровна </t>
  </si>
  <si>
    <t xml:space="preserve"> (353 31) 25-4-21</t>
  </si>
  <si>
    <t>Конобевцева Анастасия Викторовна</t>
  </si>
  <si>
    <t xml:space="preserve">Хусаинова Светлана Мидхатовна </t>
  </si>
  <si>
    <t>(353 31) 26-4-21</t>
  </si>
  <si>
    <t xml:space="preserve">Гуляева Валентина Ивановна </t>
  </si>
  <si>
    <t>(353 31) 25-1-25</t>
  </si>
  <si>
    <t>(353 31) 23-1-45</t>
  </si>
  <si>
    <t xml:space="preserve">Ткачев Юрий Герасимович </t>
  </si>
  <si>
    <t>(353 31) 24-2-00</t>
  </si>
  <si>
    <t>(353 31) 28-1-26</t>
  </si>
  <si>
    <t>(353 31) 26-3-15</t>
  </si>
  <si>
    <t xml:space="preserve">Дейчлендер Нина Ивановна </t>
  </si>
  <si>
    <t>Низамутдинова Таухида Фаритовна</t>
  </si>
  <si>
    <t>(353 31) 29-2-72</t>
  </si>
  <si>
    <t>(353 31) 21-1-77</t>
  </si>
  <si>
    <t>Желябина Татьяна Николаевна</t>
  </si>
  <si>
    <t>(353 31) 27-3-56</t>
  </si>
  <si>
    <t>(353 31) 26-6-74</t>
  </si>
  <si>
    <t>Петрунина Нина Александровна</t>
  </si>
  <si>
    <t xml:space="preserve"> (353 31) 25-5-96</t>
  </si>
  <si>
    <t>Павельев Анатолий Николаевич</t>
  </si>
  <si>
    <t xml:space="preserve">  (353 31) 25-6-16</t>
  </si>
  <si>
    <t>Коптик Марина Владимировна</t>
  </si>
  <si>
    <t>(353 31) 26-1-59</t>
  </si>
  <si>
    <t>Кастуганова Мариям Шапигулаевна</t>
  </si>
  <si>
    <t>(353 31) 25-2-17</t>
  </si>
  <si>
    <t>Горбунова Людмила Михайловна</t>
  </si>
  <si>
    <t>(353 31) 21-8-47</t>
  </si>
  <si>
    <t>Арысланова Дарига Улжабаевна</t>
  </si>
  <si>
    <t>(353 31) 26-5-82</t>
  </si>
  <si>
    <t>arhisosh@yandex.ru</t>
  </si>
  <si>
    <t>belovka32@yandex.ru</t>
  </si>
  <si>
    <t>belousovka1@rambler.ru</t>
  </si>
  <si>
    <t>vch_scool@rambler.ru</t>
  </si>
  <si>
    <t>dmischool-dmischool@mail.ru</t>
  </si>
  <si>
    <t>egor-sakm@yandex.ru</t>
  </si>
  <si>
    <t>kamenkascool@mail.ru</t>
  </si>
  <si>
    <t>KKS2010@mail.ru</t>
  </si>
  <si>
    <t>marjewka@mail.ru</t>
  </si>
  <si>
    <t>nikolskaya.soch@mail.ru</t>
  </si>
  <si>
    <t>19621603@list.ru</t>
  </si>
  <si>
    <t>Sakmara-sosh@yandex.ru</t>
  </si>
  <si>
    <t>svetlinskayasosh@yandex.ru</t>
  </si>
  <si>
    <t>kargalschool@mail.ru</t>
  </si>
  <si>
    <t>vladimir-dornostup@rambler.ru</t>
  </si>
  <si>
    <t>tsentrschkola@yandex.ru</t>
  </si>
  <si>
    <t>chssh@yandex.ru</t>
  </si>
  <si>
    <t>vechernja.soh@yandex.ru</t>
  </si>
  <si>
    <t>2009-2010 учебный год</t>
  </si>
  <si>
    <t>2012-2013 учебный год</t>
  </si>
  <si>
    <t xml:space="preserve"> Результаты контрольных срезов знаний обучающихся в текущем учебном году   </t>
  </si>
  <si>
    <t>Управленческие решения, принятые по итогам мониторинга качества образования</t>
  </si>
  <si>
    <t>Внутренний мониторинг</t>
  </si>
  <si>
    <t>Класс</t>
  </si>
  <si>
    <t>Количество выпускников</t>
  </si>
  <si>
    <t>Количество выполнявших работу</t>
  </si>
  <si>
    <t>Отметки "4" и "5"</t>
  </si>
  <si>
    <t>ФИО учителя, специальность по диплому, образование, кв.кат.</t>
  </si>
  <si>
    <t>группа риска</t>
  </si>
  <si>
    <t>число</t>
  </si>
  <si>
    <t>%</t>
  </si>
  <si>
    <t>Сакмарская СОШ</t>
  </si>
  <si>
    <t>9а</t>
  </si>
  <si>
    <t>9б</t>
  </si>
  <si>
    <t>Тат.Каргалинская СОШ</t>
  </si>
  <si>
    <t>Краснокоммунарская СОШ</t>
  </si>
  <si>
    <t>Дмитриевская СОШ</t>
  </si>
  <si>
    <t>Светлинская СОШ</t>
  </si>
  <si>
    <t>Центральная СОШ</t>
  </si>
  <si>
    <t>Беловская СОШ</t>
  </si>
  <si>
    <t>Белоусовская СОШ</t>
  </si>
  <si>
    <t>Егорьевская СОШ</t>
  </si>
  <si>
    <t>Никольская СОШ</t>
  </si>
  <si>
    <t>Архиповская СОШ</t>
  </si>
  <si>
    <t>Верхнечебеньковская СОШ</t>
  </si>
  <si>
    <t>Орловская ООШ</t>
  </si>
  <si>
    <t>Марьевская ООШ</t>
  </si>
  <si>
    <t>Чапаевская ООШ</t>
  </si>
  <si>
    <t>Каменская ООШ</t>
  </si>
  <si>
    <t>4а</t>
  </si>
  <si>
    <t>4б</t>
  </si>
  <si>
    <t>Количество обучающихся по списку</t>
  </si>
  <si>
    <t>Количество выпускников, выполнявших работу</t>
  </si>
  <si>
    <t>Неудовлетворительные результаты</t>
  </si>
  <si>
    <t>Группа риска</t>
  </si>
  <si>
    <t>год</t>
  </si>
  <si>
    <t>управленческие решения</t>
  </si>
  <si>
    <t>математика</t>
  </si>
  <si>
    <t>Ищанова Гульнара Дисембаевна</t>
  </si>
  <si>
    <t>Математика</t>
  </si>
  <si>
    <t>Тат. Каргалинская СОШ</t>
  </si>
  <si>
    <t>Сайт</t>
  </si>
  <si>
    <t>http://www.sakmaraschool.ru</t>
  </si>
  <si>
    <t>http://kks.ucoz.org/</t>
  </si>
  <si>
    <t>http://kargal-school.ucoz.ru/</t>
  </si>
  <si>
    <t>http://schooldmi.ucoz.ru/</t>
  </si>
  <si>
    <t>http://tzentralnaja.ucoz.ru</t>
  </si>
  <si>
    <t>http://belovskay.ucoz.ru/</t>
  </si>
  <si>
    <t>http://niksoch.ucoz.ru/</t>
  </si>
  <si>
    <t>http://egorievka.ucoz.ru/</t>
  </si>
  <si>
    <t>http://scoll-cheb.ucoz.org/</t>
  </si>
  <si>
    <t>http://arhipschool.ucoz.ru/</t>
  </si>
  <si>
    <t>http://mashenkov61.narod.ru/</t>
  </si>
  <si>
    <t>http://mbouorlovka.ucoz.ru/</t>
  </si>
  <si>
    <t>http://timsoch1.ucoz.ru/</t>
  </si>
  <si>
    <t>http://marjewkaschool.rusedu.net/</t>
  </si>
  <si>
    <t>http://chapaevskayaoos.ucoz.ru/</t>
  </si>
  <si>
    <t>http://kamenskayshcola.ucoz.ru/</t>
  </si>
  <si>
    <t>http://sakmara-vsosh.ucoz.ru/</t>
  </si>
  <si>
    <t>http://svetlinskayasos.ucoz.ru/</t>
  </si>
  <si>
    <t>Разорёнова Наталья Николаевна</t>
  </si>
  <si>
    <t>2013-2014 учебный год</t>
  </si>
  <si>
    <t xml:space="preserve">Результаты  входной контрольной работы по русскому языку в 4-х классах Сакмарского района </t>
  </si>
  <si>
    <t>всего</t>
  </si>
  <si>
    <t xml:space="preserve">Результаты  входной контрольной работы по математике в 4-х классах Сакмарского района </t>
  </si>
  <si>
    <t xml:space="preserve">Результаты  входной контрольной работы по русскому языку в 9-х классах Сакмарского района </t>
  </si>
  <si>
    <t>Тимашевская СОШ</t>
  </si>
  <si>
    <t xml:space="preserve">Результаты  входной контрольной работы по математике в 9-х классах Сакмарского района </t>
  </si>
  <si>
    <t>Мельникова В.Н., матем., ВП, ВК</t>
  </si>
  <si>
    <t>Кол-во</t>
  </si>
  <si>
    <t>Безденежных Л.В., матем., ВП, 1к</t>
  </si>
  <si>
    <t>Харахорина О.А., матем., ВП, 1 к</t>
  </si>
  <si>
    <t xml:space="preserve">Результаты  входной контрольной работы по русскому языку в 11-х классах Сакмарского района </t>
  </si>
  <si>
    <t xml:space="preserve">Результаты  входной контрольной работы по математике в 11-х классах Сакмарского района </t>
  </si>
  <si>
    <t xml:space="preserve">РезультатыТРЕНИРОВОЧНОГО ЭКЗАМЕНА по математике в 11-х классах Сакмарского района </t>
  </si>
  <si>
    <t>Внешний мониторинг</t>
  </si>
  <si>
    <r>
      <t xml:space="preserve">Результаты контрольной работы за I полугодие по </t>
    </r>
    <r>
      <rPr>
        <b/>
        <u/>
        <sz val="12"/>
        <color indexed="8"/>
        <rFont val="Times New Roman"/>
        <family val="1"/>
        <charset val="204"/>
      </rPr>
      <t>русскому языку</t>
    </r>
  </si>
  <si>
    <t xml:space="preserve">обучающихся 11 классов общеобразовательных организаций Сакмарского района </t>
  </si>
  <si>
    <t xml:space="preserve">обучающихся 9 классов общеобразовательных организаций Сакмарского района </t>
  </si>
  <si>
    <r>
      <t xml:space="preserve">Результаты контрольной работы за I полугодие </t>
    </r>
    <r>
      <rPr>
        <b/>
        <u/>
        <sz val="12"/>
        <color indexed="8"/>
        <rFont val="Times New Roman"/>
        <family val="1"/>
        <charset val="204"/>
      </rPr>
      <t>по математике</t>
    </r>
  </si>
  <si>
    <t xml:space="preserve">обучающихся 4 классов общеобразовательных организаций Сакмарского района </t>
  </si>
  <si>
    <t>в 2015-2016 учебном году</t>
  </si>
  <si>
    <t>Название ОО</t>
  </si>
  <si>
    <t>Количество обучающихся,</t>
  </si>
  <si>
    <t>"2"</t>
  </si>
  <si>
    <t>"3"</t>
  </si>
  <si>
    <t>"4"</t>
  </si>
  <si>
    <t>"5"</t>
  </si>
  <si>
    <t>ФИО учителя, специальность по диплому, образование, кв. кат.</t>
  </si>
  <si>
    <t>Группа «риска»</t>
  </si>
  <si>
    <t>выполнявших работу</t>
  </si>
  <si>
    <t>Панарат В.А., нач.кл, ВП, 1 К</t>
  </si>
  <si>
    <t>Абрамова О.С., нач.кл, ВП, 1 К</t>
  </si>
  <si>
    <t>Баширова Ф.А., нач. кл., ВП, 1К</t>
  </si>
  <si>
    <t>Тагирова Л.М., нач.кл, ВП, 1К</t>
  </si>
  <si>
    <t>НадоненкоИ.Н., нач. кл., СП, соот.</t>
  </si>
  <si>
    <t>Головчик Т.В., нач. кл., ВП, 1К</t>
  </si>
  <si>
    <t>Гвоздева В. Б., нач. кл,ВП, 1 кат</t>
  </si>
  <si>
    <t>Салихова Л. Р.,нач. кл.,ВП, 1 кат</t>
  </si>
  <si>
    <t>Ковешникова О.Г., нач. кл., СП, 1К</t>
  </si>
  <si>
    <t>Земик Л.Н. СП, нач.кл.,1.к.</t>
  </si>
  <si>
    <t>8,3</t>
  </si>
  <si>
    <t>Пантелеева Н. Н., нач. кл., ВП, соотв.</t>
  </si>
  <si>
    <t>Свиридова О. А. нач. кл.,ВП, В.</t>
  </si>
  <si>
    <t>50%;</t>
  </si>
  <si>
    <t>Бунковская Н.Н.,нач. кл., высшее, I  к/к</t>
  </si>
  <si>
    <t>Шинжирбаева Р.Ю.,СП, нач. кл.</t>
  </si>
  <si>
    <t>Федосова Т.А., ВП,  рус. Яз.,соот.</t>
  </si>
  <si>
    <t>Абсалямова Э.К., сп,нач. кл.ВП, соот</t>
  </si>
  <si>
    <t>Иргизбаева А.М.нач. кл., СП, 2 к.</t>
  </si>
  <si>
    <t>Аравийская Л.Г. нач. клас.,СП, 1 к.</t>
  </si>
  <si>
    <t>Жигулина И.С., нач. клас., ВП, 1К</t>
  </si>
  <si>
    <t>Рогачёва Е.А.,нач. кл., СП, соот.</t>
  </si>
  <si>
    <t>Аленова Р.К.,нач.кл.,СП,Iк.</t>
  </si>
  <si>
    <t>ИТОГО</t>
  </si>
  <si>
    <t>Панарат В.А.,         нач.кл, ВП, 1 К</t>
  </si>
  <si>
    <t>Абрамова О.С.,       нач.кл, ВП, 1 К</t>
  </si>
  <si>
    <t>Баширова Ф.А.,       нач. кл., ВП, 1К</t>
  </si>
  <si>
    <t>Тагирова Л.М.,        нач.кл, ВП, 1К</t>
  </si>
  <si>
    <t>Надоненко И.Н.,        нач. кл., СП, соот.</t>
  </si>
  <si>
    <t>Головчик Т.В.,             нач. кл., ВП, 1К</t>
  </si>
  <si>
    <t>Гвоздева В. Б.,         нач. кл,ВП, 1 кат</t>
  </si>
  <si>
    <t>Салихова Л. Р.,           нач. кл.,ВП, 1 кат</t>
  </si>
  <si>
    <t>Пантелеева Н. Н.,     нач. кл., ВП, соотв.</t>
  </si>
  <si>
    <t>Бунковская Н.Н.,            нач. кл., ВП, I  к</t>
  </si>
  <si>
    <t>7,6</t>
  </si>
  <si>
    <t>53,8</t>
  </si>
  <si>
    <t>30,7</t>
  </si>
  <si>
    <t>Шинжирбаева Р.Ю.,             СП, нач. кл.</t>
  </si>
  <si>
    <t>Федосова Т.А., ВП,          рус. яз.,соот.</t>
  </si>
  <si>
    <t>Иргизбаева А.М.            нач. кл., СП, 2 к.</t>
  </si>
  <si>
    <t>Аравийская Л.Г.            нач. клас.,СП, 1 к.</t>
  </si>
  <si>
    <t>Жигулина И.С.,            нач. клас., ВП, 1К</t>
  </si>
  <si>
    <t>Рогачёва Е.А.,           нач. кл., СП, соот.</t>
  </si>
  <si>
    <t>Аленова Р.К.    ,нач.кл.,СП,Iк.</t>
  </si>
  <si>
    <t>Ефременко Т.И., рус. Яз. ,ВП,ВК</t>
  </si>
  <si>
    <t>Утарбаева Ж.Ш., ру., яз. , ВП, Iк.</t>
  </si>
  <si>
    <t>Якубова Р.Т, русс.яз., ВП, 1К</t>
  </si>
  <si>
    <t>Баширова Л.Н., русс.яз., ВП, БК</t>
  </si>
  <si>
    <t>Симагина  Н.Н .рус. Яз.,ВП,1к.</t>
  </si>
  <si>
    <t>Симагина  Н.Н .рус. Яз., ВП,1к.</t>
  </si>
  <si>
    <t>Ризванова Н.Ф., рус.яз.,ВП, б/к</t>
  </si>
  <si>
    <t>Носова В.В;рус. Яз. ;ВП;1ка.</t>
  </si>
  <si>
    <t>Облицова И.Ю.ВП, РЯ . 1к</t>
  </si>
  <si>
    <t>Лямина Т. Н., рус. яз., ВП, 1 кат.</t>
  </si>
  <si>
    <t>Суюсанова З.И., рус. Яз., ВП, В</t>
  </si>
  <si>
    <t>Абзелилова А. С., рус. Яз. ,ВП,2 к.</t>
  </si>
  <si>
    <t>Федотова Н.В. Рус. яз., 1 к.</t>
  </si>
  <si>
    <t>Мочалова Ф.М., ВП, рус. Яз., соот.</t>
  </si>
  <si>
    <t>Абдулманнанова А.М.,рус.яз.,ВП, с.</t>
  </si>
  <si>
    <t>Сундук Е.В. Рус. Яз., ВП,1 к.</t>
  </si>
  <si>
    <t xml:space="preserve">Ищанова Г. Д.,  рус. яз. , ВП, 1 </t>
  </si>
  <si>
    <t>Медведева Е.В., рус. Яз. , ВП, I кат.</t>
  </si>
  <si>
    <t>Фомичева О.В.,  рус. яз., ВП, б/к.</t>
  </si>
  <si>
    <t>Количество обучающихся, выполнявших работу</t>
  </si>
  <si>
    <t xml:space="preserve">Количество обуч-ся, получивших соответствующую отметку </t>
  </si>
  <si>
    <t>Отметка "2"</t>
  </si>
  <si>
    <t>Отметки «4» и «5»</t>
  </si>
  <si>
    <t>Кол-во обуч-ся по списку</t>
  </si>
  <si>
    <t>Кол-во обуч-ся, писавших ВКР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</si>
  <si>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</si>
  <si>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</si>
  <si>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</si>
  <si>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t>Группа "риска"               (кол-во обуч-ся)</t>
  </si>
  <si>
    <t>алгебра</t>
  </si>
  <si>
    <t>геометрия</t>
  </si>
  <si>
    <t>Утарбаева Ж.Ш.,  русс. яз., ВП, Iк.</t>
  </si>
  <si>
    <t>Уряшева Т.Р., русск.яз., ВП, ВК</t>
  </si>
  <si>
    <t>Фазлиева Р. Р.,  русс. яз., ВП , 1 к.</t>
  </si>
  <si>
    <t>Черноиванова Т.А.,  русс. яз., ВП, соотв.</t>
  </si>
  <si>
    <t>Адылева Н.Н., русс яз, ВП, ВК</t>
  </si>
  <si>
    <t>Голощапова С.А.,  русс. яз., ВП , 1 к.</t>
  </si>
  <si>
    <t>Лямина Т.Н.,  русс. яз., ВП , 1 к.</t>
  </si>
  <si>
    <t>Федотова Н.В.,  русс. яз., ВП , 1 к.</t>
  </si>
  <si>
    <t>Рахимкулова Р.Н., русс яз, ВП, соот</t>
  </si>
  <si>
    <t xml:space="preserve">Прядкина Р.В., русс. яз., ВП, ВК </t>
  </si>
  <si>
    <t>Мочалова Ф.М., ВП, русс. яз., б/к</t>
  </si>
  <si>
    <t>Суюсанова З.и., русс яз, ВП, ВК</t>
  </si>
  <si>
    <t>Сакмарская ВСОШ</t>
  </si>
  <si>
    <t>Чурбакова Л.А., ВП, соотв.</t>
  </si>
  <si>
    <t>Количество  выполнявших работу</t>
  </si>
  <si>
    <t>%  "2"</t>
  </si>
  <si>
    <t xml:space="preserve"> %                 "4" и "5"</t>
  </si>
  <si>
    <t>Насыхова Н.Р., матем., ВП, 1к</t>
  </si>
  <si>
    <t>Комиссарова Т.Г., матем., ВП, ВК</t>
  </si>
  <si>
    <t>Пастухова С.А., матем., ВП, 1к</t>
  </si>
  <si>
    <t>Машенкова Г.В., матем., ВП, ВК</t>
  </si>
  <si>
    <t>Коптик М.В., матем., ВП, ВК</t>
  </si>
  <si>
    <t>Конопля В.М., матем,  ВП, 1 к</t>
  </si>
  <si>
    <t>Секретева Т.А.,  матем., ВП, б\к</t>
  </si>
  <si>
    <t>Касимова Г.С.,матем., ВП, 1 к</t>
  </si>
  <si>
    <t>в 2015-2016 учебном году (29.10.15)</t>
  </si>
  <si>
    <t>Класс, литера</t>
  </si>
  <si>
    <t>Количество обуч-ся, получивших соответствующую отметку за диктант</t>
  </si>
  <si>
    <t>Количество обуч-ся, получивших соответствующую отметку за грамматическое задание</t>
  </si>
  <si>
    <t>Панарат В.А.,                 нач.кл,  ВП, 1 к</t>
  </si>
  <si>
    <t>Абрамова О.С.,                   нач.кл, ВП, 1 к</t>
  </si>
  <si>
    <t>Надоненко И.Н.,                     нач. кл., СП, соотв</t>
  </si>
  <si>
    <t>Головчик Т.В.,                       нач. кл., ВП, 1к</t>
  </si>
  <si>
    <t xml:space="preserve"> Тат. Каргалинская СОШ</t>
  </si>
  <si>
    <t>Баширова Ф.А., нач.кл., ВП, 1К</t>
  </si>
  <si>
    <t>Тагирова Л.М., нач.кл., ВП, 1К</t>
  </si>
  <si>
    <t>Гвоздева В.Б., нач. кл,ВП 1 к.</t>
  </si>
  <si>
    <t>Салихова Л. Р.,нач. кл., ВП, 1 к.</t>
  </si>
  <si>
    <t>Ковешникова О.Г.,                нач. кл., СП, 1к</t>
  </si>
  <si>
    <t>Земик Л.Н. СП,              нач.кл.,1.к.</t>
  </si>
  <si>
    <t>Пантелеева Н. Н.,                нач. кл., ВП, соотв.</t>
  </si>
  <si>
    <t>Свиридова О. А.                  нач. кл.,ВП, ВК</t>
  </si>
  <si>
    <t>Бунковская Н.Н.,                нач. кл., ВП, I  к</t>
  </si>
  <si>
    <t xml:space="preserve">Шинжербаева Р.Ю.  СП, нач.кл., </t>
  </si>
  <si>
    <t>Федосова Т.А., рус. Яз., ВП, соотв.</t>
  </si>
  <si>
    <t>Абсалямова Э.К., СП,нач. кл., соотв</t>
  </si>
  <si>
    <t xml:space="preserve">Иргизбаева А.М., учитель нач. кл. </t>
  </si>
  <si>
    <t>Аравийская Л.Г., нач. кл, СП., 1 к.</t>
  </si>
  <si>
    <t>Жигулина И.С., нач. кл., 1К</t>
  </si>
  <si>
    <t>Рогачёва Е.А.,                нач. кл., СП, соотв</t>
  </si>
  <si>
    <t>Аленова Р.К.,              нач.кл.,СП, Iк</t>
  </si>
  <si>
    <t>Кол-во ОО</t>
  </si>
  <si>
    <t>Итого:</t>
  </si>
  <si>
    <t>Ефременко Т.И., рус. яз. ,ВП,ВК</t>
  </si>
  <si>
    <t>Якубова Р.Т, русс.яз., ВП, 1к</t>
  </si>
  <si>
    <t>Баширова Л.Н., русс.яз., ВП, б/к</t>
  </si>
  <si>
    <t>Симагина  Н.Н .рус. яз.,ВП,1к.</t>
  </si>
  <si>
    <t>Симагина  Н.Н .рус. яз., ВП,1к.</t>
  </si>
  <si>
    <t>Носова В.В; рус. яз. ; ВП; 1к</t>
  </si>
  <si>
    <t>Облицова И.Ю., рус.яз.; ВП, 1к</t>
  </si>
  <si>
    <t>Лямина Т. Н., рус. яз., ВП, 1 к</t>
  </si>
  <si>
    <t>Суюсанова З.И., рус. яз., ВП, ВК</t>
  </si>
  <si>
    <t>Абзелилова А. С., рус. яз. ,ВП,2 к.</t>
  </si>
  <si>
    <t>Федотова Н.В. рус. яз., 1 к.</t>
  </si>
  <si>
    <t>Мочалова Ф.М., ВП, рус. яз., соот.</t>
  </si>
  <si>
    <t>Сундук Е.В. рус. яз., ВП,1 к.</t>
  </si>
  <si>
    <t>Ищанова Г. Д.,  рус. яз. , ВП, 1 к</t>
  </si>
  <si>
    <t>Медведева Е.В., рус. яз. , ВП, I к</t>
  </si>
  <si>
    <t>Кол-во обуч-ся, писавших работу</t>
  </si>
  <si>
    <t>Алгебра</t>
  </si>
  <si>
    <t>Геометрия</t>
  </si>
  <si>
    <t>ФИО учителя, специальность по диплому, образование,  кв.кат.</t>
  </si>
  <si>
    <t>Показатель %  "2"</t>
  </si>
  <si>
    <t>Показатель % "4" и "5"</t>
  </si>
  <si>
    <t>Мельникова В. Н.</t>
  </si>
  <si>
    <t>Мощенко Л. В, матем., ВК, ВП</t>
  </si>
  <si>
    <t>Даутова Г.А., матем., ВП, 1К</t>
  </si>
  <si>
    <t>Насыхова.Н.Р., матем., ВП, 1К</t>
  </si>
  <si>
    <t>Безденежных Л.В., мат., ВП, 1к</t>
  </si>
  <si>
    <t>Комиссарова Т.Г, мат., ВП, В</t>
  </si>
  <si>
    <t>Харахорина О.А., математика, высшее, !К</t>
  </si>
  <si>
    <t>Почетова Н.В. Уч. физики и информатикиВП</t>
  </si>
  <si>
    <t>Иванова А.С уч матем ВП кат нет</t>
  </si>
  <si>
    <t>Короткова Н.П.,ВП, 1к матем.</t>
  </si>
  <si>
    <t>Шултукова З.А. ,мат., СП, соот</t>
  </si>
  <si>
    <t>Жук О.Л., нач. кл, ВП, соотв</t>
  </si>
  <si>
    <t>Касимова Г.С., матем, ВП, 1 кат</t>
  </si>
  <si>
    <t>Мосиенко О.В., мат., ВП, б/к</t>
  </si>
  <si>
    <t>Кастуганова М.Ш., мат., ВК</t>
  </si>
  <si>
    <t>Захарова Ж.Н., матем, ВП, 1 к</t>
  </si>
  <si>
    <t xml:space="preserve">Сорокина Е.В., матем.,ВП,1к. </t>
  </si>
  <si>
    <t>Филиппова Г.И. ВП .матем. 1 к</t>
  </si>
  <si>
    <t>Черноиванова Т.А.,  русс. яз., ВП, 1 к</t>
  </si>
  <si>
    <t>итого</t>
  </si>
  <si>
    <t>в 2015-2016 учебном году (17.12.15)</t>
  </si>
  <si>
    <t>в 2015-2016 учебном году (24.12.15)</t>
  </si>
  <si>
    <t xml:space="preserve">Результаты контрольной работы за I полугодие по математике базового уровня  в 11-х классах Сакмарского района </t>
  </si>
  <si>
    <t xml:space="preserve">Результаты контрольной работы за I полугодие по математике профильного уровняе в 11-х классах Сакмарского района </t>
  </si>
  <si>
    <t>Суюсанова З.И., русс яз, ВП, ВК</t>
  </si>
  <si>
    <t>2015-2016 учебный год</t>
  </si>
  <si>
    <t>2014-2015 учебный год</t>
  </si>
  <si>
    <t>план работы Сакмарского РОО на 2015-2016 учебный год,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 РОО от 30.08.2015 г. № 198 "О мониторинге качества образования в 2015-2016 учебном году", приказ РОО от 21.09.15 № 228 "Об итогах стартовой диагностики в 2015-2016 учебном году",   приказ РОО от 28.12.15 № 248 "Об итогах полугодовой диагностики по русскому языку и математике в 4,7,8,9,10,11- х классах"</t>
  </si>
  <si>
    <t>план работы Сакмарского РОО на 2012-2013 учебный год,                                                                                                                                                                                                                                                                                                                                        планы работы районных и кустовых  методических объединений на 2012-2013 учебный год,                                                                                                    приказ 345 от 18.02.13 "О повышении эффективности муниципального мониторинга качества образования",                                                                                                приказ № 13 от 24.01.13 "Об итогах 1 полугодия 2012-2013 учебного года"                                                                                                     приказ №35  от 12.02.13 "Об организации проверки",                                                                                                      приказ №61  от 12.02.13 "Об организации комплексной проверки Тимашевской ООШ",                                   приказ №64  от 14.03.13 "Об организации проверки"                         анализ работы Сакмарского РОО за 2012-2013 учебный год</t>
  </si>
  <si>
    <t>план работы Сакмарского РОО на 2014-2015 учебный год,                                                                                                                                                                                                                                                                                                                                        планы работы районных и кустовых  методических объединений на 2013-2014 учебный год,                                                                                                                        приказ РОО от 20.08.2014 г.№188 "О мониторинге качества образования в 2013-2014 учебном году",                                                   приказ РОО от 19.01.15 № 5 "Об итогах 1 полугодия 2014-2015 учебного года",                                                                                               анализ работы Сакмарского РОО за 2014-2015 учебный год</t>
  </si>
  <si>
    <t xml:space="preserve"> </t>
  </si>
  <si>
    <t>план работы Сакмарского РОО на 2013-2014 учебный год,                                                                                                                                                                                                                                                                                                                                        планы работы районных и кустовых  методических объединений на 2013-2014 учебный год,                                                                                                                        приказ РОО от 27.08.2013 г. "О мониторинге качества образования в 2013-2014 учебном году",                                                                                        анализ  работы Сакмарского РОО за 2014-2015 учебный год</t>
  </si>
  <si>
    <t>Положение о муниципальной системе оценки качества образования Сакмарского района Оренбургской области,                                 анализ работы РОО за 2009-2010 учебный год</t>
  </si>
  <si>
    <t>Бикмухаметова Зухра Кулановна</t>
  </si>
  <si>
    <t>Федотова Наталья Васильевна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</si>
</sst>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  <font>
      <sz val="8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u/>
      <sz val="11"/>
      <color theme="3"/>
      <name val="Calibri"/>
      <family val="2"/>
      <charset val="204"/>
    </font>
    <font>
      <u/>
      <sz val="11"/>
      <color theme="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1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1"/>
      <name val="Times New Roman"/>
      <family val="1"/>
      <charset val="204"/>
    </font>
    <font>
      <u/>
      <sz val="11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3" fillId="0" borderId="0"/>
    <xf numFmtId="0" fontId="45" fillId="0" borderId="0"/>
    <xf numFmtId="0" fontId="49" fillId="0" borderId="0"/>
  </cellStyleXfs>
  <cellXfs count="272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Border="1"/>
    <xf numFmtId="0" fontId="1" fillId="0" borderId="0" xfId="0" applyFont="1"/>
    <xf numFmtId="0" fontId="1" fillId="0" borderId="0" xfId="0" applyFont="1" applyBorder="1" applyAlignment="1">
      <alignment vertical="top" wrapText="1"/>
    </xf>
    <xf numFmtId="0" fontId="1" fillId="0" borderId="1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vertical="top"/>
    </xf>
    <xf numFmtId="0" fontId="2" fillId="0" borderId="0" xfId="1" applyBorder="1" applyAlignment="1" applyProtection="1">
      <alignment vertical="top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5" fillId="0" borderId="1" xfId="1" applyFont="1" applyBorder="1" applyAlignment="1" applyProtection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3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4" fillId="0" borderId="1" xfId="1" applyFont="1" applyBorder="1" applyAlignment="1" applyProtection="1">
      <alignment vertical="top" wrapText="1"/>
    </xf>
    <xf numFmtId="0" fontId="2" fillId="0" borderId="1" xfId="1" applyBorder="1" applyAlignment="1" applyProtection="1">
      <alignment horizontal="center" vertical="center" wrapText="1"/>
    </xf>
    <xf numFmtId="0" fontId="33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/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top" wrapText="1"/>
    </xf>
    <xf numFmtId="0" fontId="23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0" fontId="23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top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 wrapText="1"/>
    </xf>
    <xf numFmtId="0" fontId="23" fillId="2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wrapText="1"/>
    </xf>
    <xf numFmtId="0" fontId="42" fillId="0" borderId="1" xfId="0" applyFont="1" applyBorder="1" applyAlignment="1">
      <alignment horizontal="left" wrapText="1"/>
    </xf>
    <xf numFmtId="0" fontId="13" fillId="0" borderId="1" xfId="5" applyFont="1" applyBorder="1" applyAlignment="1">
      <alignment horizontal="center" vertical="center" wrapText="1"/>
    </xf>
    <xf numFmtId="10" fontId="42" fillId="0" borderId="1" xfId="0" applyNumberFormat="1" applyFont="1" applyBorder="1" applyAlignment="1">
      <alignment horizontal="center" wrapText="1"/>
    </xf>
    <xf numFmtId="9" fontId="42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42" fillId="0" borderId="9" xfId="0" applyFont="1" applyBorder="1" applyAlignment="1">
      <alignment horizontal="center" wrapText="1"/>
    </xf>
    <xf numFmtId="0" fontId="44" fillId="0" borderId="1" xfId="0" applyFont="1" applyBorder="1" applyAlignment="1">
      <alignment horizontal="center" vertical="center" wrapText="1"/>
    </xf>
    <xf numFmtId="9" fontId="42" fillId="0" borderId="1" xfId="4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0" fontId="42" fillId="0" borderId="9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6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/>
    </xf>
    <xf numFmtId="0" fontId="46" fillId="0" borderId="1" xfId="0" applyFont="1" applyBorder="1"/>
    <xf numFmtId="1" fontId="42" fillId="0" borderId="1" xfId="0" applyNumberFormat="1" applyFont="1" applyBorder="1" applyAlignment="1">
      <alignment horizontal="center" wrapText="1"/>
    </xf>
    <xf numFmtId="0" fontId="44" fillId="0" borderId="1" xfId="0" applyFont="1" applyBorder="1" applyAlignment="1">
      <alignment horizontal="left" vertical="center" wrapText="1"/>
    </xf>
    <xf numFmtId="0" fontId="42" fillId="2" borderId="1" xfId="0" applyFont="1" applyFill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42" fillId="0" borderId="1" xfId="0" applyFont="1" applyBorder="1" applyAlignment="1">
      <alignment horizontal="center" vertical="top" wrapText="1"/>
    </xf>
    <xf numFmtId="10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8" fillId="0" borderId="6" xfId="6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1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0" fontId="37" fillId="0" borderId="1" xfId="0" applyFont="1" applyBorder="1"/>
    <xf numFmtId="1" fontId="37" fillId="0" borderId="6" xfId="0" applyNumberFormat="1" applyFont="1" applyBorder="1" applyAlignment="1">
      <alignment horizontal="center" vertical="center"/>
    </xf>
    <xf numFmtId="164" fontId="37" fillId="0" borderId="1" xfId="0" applyNumberFormat="1" applyFont="1" applyBorder="1" applyAlignment="1">
      <alignment horizontal="center" vertical="center"/>
    </xf>
    <xf numFmtId="164" fontId="37" fillId="0" borderId="6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1" fontId="37" fillId="0" borderId="0" xfId="0" applyNumberFormat="1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42" fillId="0" borderId="9" xfId="0" applyFont="1" applyBorder="1" applyAlignment="1">
      <alignment wrapText="1"/>
    </xf>
    <xf numFmtId="0" fontId="42" fillId="0" borderId="9" xfId="0" applyFont="1" applyBorder="1" applyAlignment="1">
      <alignment vertical="center" wrapText="1"/>
    </xf>
    <xf numFmtId="0" fontId="13" fillId="0" borderId="13" xfId="0" applyFont="1" applyBorder="1" applyAlignment="1">
      <alignment wrapText="1"/>
    </xf>
    <xf numFmtId="0" fontId="13" fillId="0" borderId="9" xfId="0" applyFont="1" applyBorder="1" applyAlignment="1">
      <alignment wrapText="1"/>
    </xf>
    <xf numFmtId="49" fontId="42" fillId="0" borderId="1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1" fontId="37" fillId="0" borderId="1" xfId="0" applyNumberFormat="1" applyFont="1" applyFill="1" applyBorder="1" applyAlignment="1">
      <alignment horizontal="center" vertical="center"/>
    </xf>
    <xf numFmtId="1" fontId="37" fillId="2" borderId="1" xfId="0" applyNumberFormat="1" applyFont="1" applyFill="1" applyBorder="1" applyAlignment="1">
      <alignment horizontal="center" vertical="center"/>
    </xf>
    <xf numFmtId="164" fontId="37" fillId="0" borderId="9" xfId="0" applyNumberFormat="1" applyFont="1" applyBorder="1" applyAlignment="1">
      <alignment horizontal="center" vertical="center"/>
    </xf>
    <xf numFmtId="0" fontId="37" fillId="0" borderId="9" xfId="0" applyNumberFormat="1" applyFont="1" applyBorder="1" applyAlignment="1">
      <alignment horizontal="center" vertical="center"/>
    </xf>
    <xf numFmtId="0" fontId="37" fillId="0" borderId="5" xfId="0" applyNumberFormat="1" applyFont="1" applyBorder="1" applyAlignment="1">
      <alignment horizontal="center" vertical="center"/>
    </xf>
    <xf numFmtId="164" fontId="37" fillId="0" borderId="5" xfId="0" applyNumberFormat="1" applyFont="1" applyBorder="1" applyAlignment="1">
      <alignment horizontal="center" vertical="center"/>
    </xf>
    <xf numFmtId="0" fontId="37" fillId="0" borderId="1" xfId="7" applyFont="1" applyBorder="1" applyAlignment="1">
      <alignment horizontal="center" vertical="center" wrapText="1"/>
    </xf>
    <xf numFmtId="0" fontId="37" fillId="6" borderId="1" xfId="7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horizontal="center" vertical="center" wrapText="1"/>
    </xf>
    <xf numFmtId="0" fontId="37" fillId="0" borderId="1" xfId="0" applyNumberFormat="1" applyFont="1" applyBorder="1" applyAlignment="1">
      <alignment horizontal="center" vertical="center"/>
    </xf>
    <xf numFmtId="0" fontId="37" fillId="7" borderId="1" xfId="0" applyFont="1" applyFill="1" applyBorder="1" applyAlignment="1">
      <alignment horizontal="center" vertical="center"/>
    </xf>
    <xf numFmtId="164" fontId="37" fillId="7" borderId="1" xfId="0" applyNumberFormat="1" applyFont="1" applyFill="1" applyBorder="1" applyAlignment="1">
      <alignment horizontal="center" vertical="center"/>
    </xf>
    <xf numFmtId="1" fontId="37" fillId="8" borderId="1" xfId="0" applyNumberFormat="1" applyFont="1" applyFill="1" applyBorder="1" applyAlignment="1">
      <alignment horizontal="center" vertical="center"/>
    </xf>
    <xf numFmtId="164" fontId="37" fillId="8" borderId="1" xfId="0" applyNumberFormat="1" applyFont="1" applyFill="1" applyBorder="1" applyAlignment="1">
      <alignment horizontal="center" vertical="center"/>
    </xf>
    <xf numFmtId="1" fontId="37" fillId="9" borderId="1" xfId="0" applyNumberFormat="1" applyFont="1" applyFill="1" applyBorder="1" applyAlignment="1">
      <alignment horizontal="center" vertical="center"/>
    </xf>
    <xf numFmtId="164" fontId="37" fillId="9" borderId="1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/>
    </xf>
    <xf numFmtId="0" fontId="36" fillId="0" borderId="2" xfId="0" applyFont="1" applyBorder="1" applyAlignment="1">
      <alignment horizontal="center" vertical="center"/>
    </xf>
    <xf numFmtId="0" fontId="37" fillId="0" borderId="2" xfId="0" applyNumberFormat="1" applyFont="1" applyBorder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50" fillId="0" borderId="1" xfId="1" applyFont="1" applyBorder="1" applyAlignment="1" applyProtection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/>
    <xf numFmtId="0" fontId="40" fillId="0" borderId="0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44" fillId="0" borderId="2" xfId="0" applyNumberFormat="1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/>
    </xf>
    <xf numFmtId="0" fontId="44" fillId="0" borderId="2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7" fillId="0" borderId="2" xfId="0" applyFont="1" applyBorder="1"/>
    <xf numFmtId="0" fontId="37" fillId="0" borderId="5" xfId="0" applyFont="1" applyBorder="1"/>
    <xf numFmtId="0" fontId="13" fillId="0" borderId="1" xfId="0" applyFont="1" applyBorder="1" applyAlignment="1">
      <alignment horizontal="left" vertical="center" wrapText="1"/>
    </xf>
    <xf numFmtId="0" fontId="46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center" wrapText="1"/>
    </xf>
    <xf numFmtId="0" fontId="42" fillId="0" borderId="5" xfId="0" applyFont="1" applyBorder="1" applyAlignment="1">
      <alignment horizontal="center" vertical="center" wrapText="1"/>
    </xf>
    <xf numFmtId="49" fontId="42" fillId="0" borderId="5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/>
    </xf>
    <xf numFmtId="0" fontId="37" fillId="0" borderId="5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 wrapText="1"/>
    </xf>
    <xf numFmtId="0" fontId="48" fillId="5" borderId="11" xfId="0" applyFont="1" applyFill="1" applyBorder="1" applyAlignment="1">
      <alignment horizontal="center"/>
    </xf>
    <xf numFmtId="0" fontId="48" fillId="5" borderId="7" xfId="0" applyFont="1" applyFill="1" applyBorder="1" applyAlignment="1">
      <alignment horizontal="center"/>
    </xf>
    <xf numFmtId="0" fontId="48" fillId="3" borderId="7" xfId="0" applyFont="1" applyFill="1" applyBorder="1" applyAlignment="1">
      <alignment horizontal="center"/>
    </xf>
    <xf numFmtId="0" fontId="48" fillId="4" borderId="7" xfId="0" applyFont="1" applyFill="1" applyBorder="1" applyAlignment="1">
      <alignment horizontal="center"/>
    </xf>
    <xf numFmtId="0" fontId="37" fillId="0" borderId="9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37" fillId="9" borderId="1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textRotation="90" wrapText="1"/>
    </xf>
    <xf numFmtId="0" fontId="37" fillId="8" borderId="1" xfId="0" applyFont="1" applyFill="1" applyBorder="1" applyAlignment="1">
      <alignment horizontal="center" vertical="center" textRotation="90" wrapText="1"/>
    </xf>
    <xf numFmtId="0" fontId="37" fillId="9" borderId="1" xfId="0" applyFont="1" applyFill="1" applyBorder="1" applyAlignment="1">
      <alignment horizontal="center" vertical="center" textRotation="90" wrapText="1"/>
    </xf>
    <xf numFmtId="0" fontId="35" fillId="0" borderId="0" xfId="0" applyFont="1" applyAlignment="1">
      <alignment horizontal="center"/>
    </xf>
    <xf numFmtId="0" fontId="51" fillId="0" borderId="1" xfId="1" applyFont="1" applyBorder="1" applyAlignment="1" applyProtection="1">
      <alignment horizontal="center" vertical="center" wrapText="1"/>
    </xf>
  </cellXfs>
  <cellStyles count="8">
    <cellStyle name="Excel Built-in Normal" xfId="6"/>
    <cellStyle name="Гиперссылка" xfId="1" builtinId="8"/>
    <cellStyle name="Обычный" xfId="0" builtinId="0"/>
    <cellStyle name="Обычный 2 2" xfId="5"/>
    <cellStyle name="Обычный_Лист1" xfId="2"/>
    <cellStyle name="Обычный_Протокол оценивания алгебра 8 класс, Макарычев" xfId="7"/>
    <cellStyle name="Процентный" xfId="3" builtinId="5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KKS2010@mail.ru" TargetMode="External"/><Relationship Id="rId13" Type="http://schemas.openxmlformats.org/officeDocument/2006/relationships/hyperlink" Target="mailto:kargalschool@mail.ru" TargetMode="External"/><Relationship Id="rId18" Type="http://schemas.openxmlformats.org/officeDocument/2006/relationships/hyperlink" Target="http://www.sakmaraschool.ru/" TargetMode="External"/><Relationship Id="rId26" Type="http://schemas.openxmlformats.org/officeDocument/2006/relationships/hyperlink" Target="http://arhipschool.ucoz.ru/" TargetMode="External"/><Relationship Id="rId3" Type="http://schemas.openxmlformats.org/officeDocument/2006/relationships/hyperlink" Target="mailto:belousovka1@rambler.ru" TargetMode="External"/><Relationship Id="rId21" Type="http://schemas.openxmlformats.org/officeDocument/2006/relationships/hyperlink" Target="http://schooldmi.ucoz.ru/" TargetMode="External"/><Relationship Id="rId34" Type="http://schemas.openxmlformats.org/officeDocument/2006/relationships/hyperlink" Target="http://svetlinskayasos.ucoz.ru/" TargetMode="External"/><Relationship Id="rId7" Type="http://schemas.openxmlformats.org/officeDocument/2006/relationships/hyperlink" Target="mailto:kamenkascool@mail.ru" TargetMode="External"/><Relationship Id="rId12" Type="http://schemas.openxmlformats.org/officeDocument/2006/relationships/hyperlink" Target="mailto:svetlinskayasosh@yandex.ru" TargetMode="External"/><Relationship Id="rId17" Type="http://schemas.openxmlformats.org/officeDocument/2006/relationships/hyperlink" Target="mailto:vechernja.soh@yandex.ru" TargetMode="External"/><Relationship Id="rId25" Type="http://schemas.openxmlformats.org/officeDocument/2006/relationships/hyperlink" Target="http://scoll-cheb.ucoz.org/" TargetMode="External"/><Relationship Id="rId33" Type="http://schemas.openxmlformats.org/officeDocument/2006/relationships/hyperlink" Target="http://sakmara-vsosh.ucoz.ru/" TargetMode="External"/><Relationship Id="rId2" Type="http://schemas.openxmlformats.org/officeDocument/2006/relationships/hyperlink" Target="mailto:belovka32@yandex.ru" TargetMode="External"/><Relationship Id="rId16" Type="http://schemas.openxmlformats.org/officeDocument/2006/relationships/hyperlink" Target="mailto:chssh@yandex.ru" TargetMode="External"/><Relationship Id="rId20" Type="http://schemas.openxmlformats.org/officeDocument/2006/relationships/hyperlink" Target="http://kargal-school.ucoz.ru/" TargetMode="External"/><Relationship Id="rId29" Type="http://schemas.openxmlformats.org/officeDocument/2006/relationships/hyperlink" Target="http://timsoch1.ucoz.ru/" TargetMode="External"/><Relationship Id="rId1" Type="http://schemas.openxmlformats.org/officeDocument/2006/relationships/hyperlink" Target="mailto:arhisosh@yandex.ru" TargetMode="External"/><Relationship Id="rId6" Type="http://schemas.openxmlformats.org/officeDocument/2006/relationships/hyperlink" Target="mailto:egor-sakm@yandex.ru" TargetMode="External"/><Relationship Id="rId11" Type="http://schemas.openxmlformats.org/officeDocument/2006/relationships/hyperlink" Target="mailto:Sakmara-sosh@yandex.ru" TargetMode="External"/><Relationship Id="rId24" Type="http://schemas.openxmlformats.org/officeDocument/2006/relationships/hyperlink" Target="http://egorievka.ucoz.ru/" TargetMode="External"/><Relationship Id="rId32" Type="http://schemas.openxmlformats.org/officeDocument/2006/relationships/hyperlink" Target="http://kamenskayshcola.ucoz.ru/" TargetMode="External"/><Relationship Id="rId37" Type="http://schemas.openxmlformats.org/officeDocument/2006/relationships/printerSettings" Target="../printerSettings/printerSettings3.bin"/><Relationship Id="rId5" Type="http://schemas.openxmlformats.org/officeDocument/2006/relationships/hyperlink" Target="mailto:dmischool-dmischool@mail.ru" TargetMode="External"/><Relationship Id="rId15" Type="http://schemas.openxmlformats.org/officeDocument/2006/relationships/hyperlink" Target="mailto:tsentrschkola@yandex.ru" TargetMode="External"/><Relationship Id="rId23" Type="http://schemas.openxmlformats.org/officeDocument/2006/relationships/hyperlink" Target="http://belovskay.ucoz.ru/" TargetMode="External"/><Relationship Id="rId28" Type="http://schemas.openxmlformats.org/officeDocument/2006/relationships/hyperlink" Target="http://mbouorlovka.ucoz.ru/" TargetMode="External"/><Relationship Id="rId36" Type="http://schemas.openxmlformats.org/officeDocument/2006/relationships/hyperlink" Target="http://niksoch.ucoz.ru/" TargetMode="External"/><Relationship Id="rId10" Type="http://schemas.openxmlformats.org/officeDocument/2006/relationships/hyperlink" Target="mailto:19621603@list.ru" TargetMode="External"/><Relationship Id="rId19" Type="http://schemas.openxmlformats.org/officeDocument/2006/relationships/hyperlink" Target="http://kks.ucoz.org/" TargetMode="External"/><Relationship Id="rId31" Type="http://schemas.openxmlformats.org/officeDocument/2006/relationships/hyperlink" Target="http://chapaevskayaoos.ucoz.ru/" TargetMode="External"/><Relationship Id="rId4" Type="http://schemas.openxmlformats.org/officeDocument/2006/relationships/hyperlink" Target="mailto:vch_scool@rambler.ru" TargetMode="External"/><Relationship Id="rId9" Type="http://schemas.openxmlformats.org/officeDocument/2006/relationships/hyperlink" Target="mailto:marjewka@mail.ru" TargetMode="External"/><Relationship Id="rId14" Type="http://schemas.openxmlformats.org/officeDocument/2006/relationships/hyperlink" Target="mailto:vladimir-dornostup@rambler.ru" TargetMode="External"/><Relationship Id="rId22" Type="http://schemas.openxmlformats.org/officeDocument/2006/relationships/hyperlink" Target="http://tzentralnaja.ucoz.ru/" TargetMode="External"/><Relationship Id="rId27" Type="http://schemas.openxmlformats.org/officeDocument/2006/relationships/hyperlink" Target="http://mashenkov61.narod.ru/" TargetMode="External"/><Relationship Id="rId30" Type="http://schemas.openxmlformats.org/officeDocument/2006/relationships/hyperlink" Target="http://marjewkaschool.rusedu.net/" TargetMode="External"/><Relationship Id="rId35" Type="http://schemas.openxmlformats.org/officeDocument/2006/relationships/hyperlink" Target="mailto:nikolskaya.soch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84"/>
  <sheetViews>
    <sheetView topLeftCell="A313" workbookViewId="0">
      <selection activeCell="E322" sqref="E322"/>
    </sheetView>
  </sheetViews>
  <sheetFormatPr defaultRowHeight="14.5"/>
  <cols>
    <col min="1" max="1" width="3.453125" customWidth="1"/>
    <col min="2" max="2" width="18.81640625" customWidth="1"/>
    <col min="3" max="3" width="11.81640625" customWidth="1"/>
    <col min="4" max="4" width="11.7265625" customWidth="1"/>
    <col min="5" max="5" width="11.453125" customWidth="1"/>
    <col min="6" max="6" width="10.1796875" customWidth="1"/>
    <col min="7" max="9" width="8.81640625" bestFit="1" customWidth="1"/>
    <col min="10" max="10" width="11.453125" customWidth="1"/>
    <col min="11" max="11" width="8.81640625" bestFit="1" customWidth="1"/>
    <col min="12" max="12" width="10.36328125" bestFit="1" customWidth="1"/>
    <col min="13" max="13" width="12.453125" customWidth="1"/>
    <col min="14" max="14" width="14.1796875" customWidth="1"/>
    <col min="24" max="24" width="17.36328125" customWidth="1"/>
  </cols>
  <sheetData>
    <row r="2" spans="1:15" ht="29.25" customHeight="1">
      <c r="B2" s="226" t="s">
        <v>76</v>
      </c>
      <c r="C2" s="226"/>
      <c r="D2" s="226"/>
      <c r="E2" s="226"/>
      <c r="F2" s="226"/>
      <c r="G2" s="226"/>
      <c r="H2" s="226"/>
      <c r="I2" s="226"/>
      <c r="J2" s="226"/>
      <c r="K2" s="226"/>
    </row>
    <row r="3" spans="1:15">
      <c r="B3" s="4"/>
      <c r="C3" s="4"/>
    </row>
    <row r="4" spans="1:15">
      <c r="B4" s="4"/>
      <c r="C4" s="4"/>
      <c r="D4" s="227" t="s">
        <v>78</v>
      </c>
      <c r="E4" s="227"/>
      <c r="F4" s="227"/>
      <c r="G4" s="227"/>
      <c r="H4" s="227"/>
      <c r="I4" s="227"/>
    </row>
    <row r="5" spans="1:15" ht="15" customHeight="1">
      <c r="A5" s="228" t="s">
        <v>138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5" ht="11.25" customHeight="1">
      <c r="A6" s="230" t="s">
        <v>157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5" ht="14.5" customHeight="1">
      <c r="A7" s="243" t="s">
        <v>1</v>
      </c>
      <c r="B7" s="208" t="s">
        <v>158</v>
      </c>
      <c r="C7" s="208" t="s">
        <v>79</v>
      </c>
      <c r="D7" s="208" t="s">
        <v>107</v>
      </c>
      <c r="E7" s="117" t="s">
        <v>159</v>
      </c>
      <c r="F7" s="208" t="s">
        <v>160</v>
      </c>
      <c r="G7" s="208"/>
      <c r="H7" s="208" t="s">
        <v>161</v>
      </c>
      <c r="I7" s="208"/>
      <c r="J7" s="208" t="s">
        <v>162</v>
      </c>
      <c r="K7" s="208"/>
      <c r="L7" s="208" t="s">
        <v>163</v>
      </c>
      <c r="M7" s="208"/>
      <c r="N7" s="208" t="s">
        <v>164</v>
      </c>
      <c r="O7" s="208" t="s">
        <v>165</v>
      </c>
    </row>
    <row r="8" spans="1:15" ht="14.5" customHeight="1">
      <c r="A8" s="243"/>
      <c r="B8" s="208"/>
      <c r="C8" s="208"/>
      <c r="D8" s="208"/>
      <c r="E8" s="117" t="s">
        <v>166</v>
      </c>
      <c r="F8" s="117" t="s">
        <v>145</v>
      </c>
      <c r="G8" s="117" t="s">
        <v>86</v>
      </c>
      <c r="H8" s="117" t="s">
        <v>145</v>
      </c>
      <c r="I8" s="117" t="s">
        <v>86</v>
      </c>
      <c r="J8" s="117" t="s">
        <v>145</v>
      </c>
      <c r="K8" s="117" t="s">
        <v>86</v>
      </c>
      <c r="L8" s="117" t="s">
        <v>145</v>
      </c>
      <c r="M8" s="117" t="s">
        <v>86</v>
      </c>
      <c r="N8" s="208"/>
      <c r="O8" s="208"/>
    </row>
    <row r="9" spans="1:15" ht="25.5" customHeight="1">
      <c r="A9" s="244">
        <v>1</v>
      </c>
      <c r="B9" s="208" t="s">
        <v>87</v>
      </c>
      <c r="C9" s="118" t="s">
        <v>105</v>
      </c>
      <c r="D9" s="118">
        <v>27</v>
      </c>
      <c r="E9" s="118">
        <v>24</v>
      </c>
      <c r="F9" s="118">
        <v>7</v>
      </c>
      <c r="G9" s="118">
        <v>29.16</v>
      </c>
      <c r="H9" s="118">
        <v>8</v>
      </c>
      <c r="I9" s="118">
        <v>33.33</v>
      </c>
      <c r="J9" s="118">
        <v>5</v>
      </c>
      <c r="K9" s="118">
        <v>20.83</v>
      </c>
      <c r="L9" s="118">
        <v>4</v>
      </c>
      <c r="M9" s="118">
        <v>16.66</v>
      </c>
      <c r="N9" s="119" t="s">
        <v>167</v>
      </c>
      <c r="O9" s="118">
        <v>4</v>
      </c>
    </row>
    <row r="10" spans="1:15" ht="25" customHeight="1">
      <c r="A10" s="244"/>
      <c r="B10" s="208"/>
      <c r="C10" s="118" t="s">
        <v>106</v>
      </c>
      <c r="D10" s="118">
        <v>26</v>
      </c>
      <c r="E10" s="118">
        <v>22</v>
      </c>
      <c r="F10" s="118">
        <v>3</v>
      </c>
      <c r="G10" s="118">
        <v>13.63</v>
      </c>
      <c r="H10" s="118">
        <v>12</v>
      </c>
      <c r="I10" s="118">
        <v>54.54</v>
      </c>
      <c r="J10" s="118">
        <v>6</v>
      </c>
      <c r="K10" s="118">
        <v>27.27</v>
      </c>
      <c r="L10" s="118">
        <v>1</v>
      </c>
      <c r="M10" s="118">
        <v>4.5</v>
      </c>
      <c r="N10" s="119" t="s">
        <v>168</v>
      </c>
      <c r="O10" s="118">
        <v>4</v>
      </c>
    </row>
    <row r="11" spans="1:15" ht="25.5" customHeight="1">
      <c r="A11" s="244">
        <v>2</v>
      </c>
      <c r="B11" s="208" t="s">
        <v>116</v>
      </c>
      <c r="C11" s="120" t="s">
        <v>105</v>
      </c>
      <c r="D11" s="118">
        <v>23</v>
      </c>
      <c r="E11" s="118">
        <v>21</v>
      </c>
      <c r="F11" s="118">
        <v>3</v>
      </c>
      <c r="G11" s="121">
        <v>0.14299999999999999</v>
      </c>
      <c r="H11" s="118">
        <v>2</v>
      </c>
      <c r="I11" s="121">
        <v>9.5000000000000001E-2</v>
      </c>
      <c r="J11" s="118">
        <v>8</v>
      </c>
      <c r="K11" s="122">
        <v>0.38</v>
      </c>
      <c r="L11" s="118">
        <v>8</v>
      </c>
      <c r="M11" s="122">
        <v>0.38</v>
      </c>
      <c r="N11" s="119" t="s">
        <v>169</v>
      </c>
      <c r="O11" s="118">
        <v>3</v>
      </c>
    </row>
    <row r="12" spans="1:15" ht="25.5" customHeight="1">
      <c r="A12" s="244"/>
      <c r="B12" s="208"/>
      <c r="C12" s="117" t="s">
        <v>106</v>
      </c>
      <c r="D12" s="118">
        <v>21</v>
      </c>
      <c r="E12" s="118">
        <v>19</v>
      </c>
      <c r="F12" s="118">
        <v>2</v>
      </c>
      <c r="G12" s="118">
        <v>10.5</v>
      </c>
      <c r="H12" s="118">
        <v>8</v>
      </c>
      <c r="I12" s="118">
        <v>42.1</v>
      </c>
      <c r="J12" s="118">
        <v>6</v>
      </c>
      <c r="K12" s="118">
        <v>31.6</v>
      </c>
      <c r="L12" s="118">
        <v>3</v>
      </c>
      <c r="M12" s="118">
        <v>15.8</v>
      </c>
      <c r="N12" s="119" t="s">
        <v>170</v>
      </c>
      <c r="O12" s="118">
        <v>2</v>
      </c>
    </row>
    <row r="13" spans="1:15" ht="26" customHeight="1">
      <c r="A13" s="244">
        <v>3</v>
      </c>
      <c r="B13" s="215" t="s">
        <v>91</v>
      </c>
      <c r="C13" s="123" t="s">
        <v>105</v>
      </c>
      <c r="D13" s="118">
        <v>18</v>
      </c>
      <c r="E13" s="118">
        <v>16</v>
      </c>
      <c r="F13" s="118">
        <v>3</v>
      </c>
      <c r="G13" s="118">
        <v>19</v>
      </c>
      <c r="H13" s="118">
        <v>5</v>
      </c>
      <c r="I13" s="118">
        <v>31</v>
      </c>
      <c r="J13" s="118">
        <v>7</v>
      </c>
      <c r="K13" s="118">
        <v>44</v>
      </c>
      <c r="L13" s="118">
        <v>1</v>
      </c>
      <c r="M13" s="118">
        <v>6</v>
      </c>
      <c r="N13" s="119" t="s">
        <v>171</v>
      </c>
      <c r="O13" s="118">
        <v>3</v>
      </c>
    </row>
    <row r="14" spans="1:15" ht="23.5" customHeight="1">
      <c r="A14" s="244"/>
      <c r="B14" s="215"/>
      <c r="C14" s="124" t="s">
        <v>106</v>
      </c>
      <c r="D14" s="118">
        <v>20</v>
      </c>
      <c r="E14" s="118">
        <v>20</v>
      </c>
      <c r="F14" s="118">
        <v>3</v>
      </c>
      <c r="G14" s="118">
        <v>15</v>
      </c>
      <c r="H14" s="118">
        <v>4</v>
      </c>
      <c r="I14" s="118">
        <v>20</v>
      </c>
      <c r="J14" s="118">
        <v>10</v>
      </c>
      <c r="K14" s="118">
        <v>50</v>
      </c>
      <c r="L14" s="118">
        <v>3</v>
      </c>
      <c r="M14" s="118">
        <v>15</v>
      </c>
      <c r="N14" s="119" t="s">
        <v>172</v>
      </c>
      <c r="O14" s="118">
        <v>3</v>
      </c>
    </row>
    <row r="15" spans="1:15" ht="27.5" customHeight="1">
      <c r="A15" s="118"/>
      <c r="B15" s="222" t="s">
        <v>92</v>
      </c>
      <c r="C15" s="124" t="s">
        <v>105</v>
      </c>
      <c r="D15" s="118">
        <v>12</v>
      </c>
      <c r="E15" s="118">
        <v>5</v>
      </c>
      <c r="F15" s="118">
        <v>0</v>
      </c>
      <c r="G15" s="118">
        <v>0</v>
      </c>
      <c r="H15" s="118">
        <v>0</v>
      </c>
      <c r="I15" s="118">
        <v>0</v>
      </c>
      <c r="J15" s="118">
        <v>3</v>
      </c>
      <c r="K15" s="118">
        <v>60</v>
      </c>
      <c r="L15" s="118">
        <v>2</v>
      </c>
      <c r="M15" s="118">
        <v>40</v>
      </c>
      <c r="N15" s="119" t="s">
        <v>173</v>
      </c>
      <c r="O15" s="118">
        <v>2</v>
      </c>
    </row>
    <row r="16" spans="1:15" ht="25" customHeight="1">
      <c r="A16" s="118">
        <v>4</v>
      </c>
      <c r="B16" s="246"/>
      <c r="C16" s="125" t="s">
        <v>106</v>
      </c>
      <c r="D16" s="118">
        <v>11</v>
      </c>
      <c r="E16" s="118">
        <v>10</v>
      </c>
      <c r="F16" s="118">
        <v>0</v>
      </c>
      <c r="G16" s="118">
        <v>0</v>
      </c>
      <c r="H16" s="118">
        <v>3</v>
      </c>
      <c r="I16" s="118">
        <v>30</v>
      </c>
      <c r="J16" s="118">
        <v>4</v>
      </c>
      <c r="K16" s="118">
        <v>40</v>
      </c>
      <c r="L16" s="118">
        <v>3</v>
      </c>
      <c r="M16" s="118">
        <v>30</v>
      </c>
      <c r="N16" s="119" t="s">
        <v>174</v>
      </c>
      <c r="O16" s="118">
        <v>2</v>
      </c>
    </row>
    <row r="17" spans="1:15" ht="25" customHeight="1">
      <c r="A17" s="118">
        <v>5</v>
      </c>
      <c r="B17" s="126" t="s">
        <v>93</v>
      </c>
      <c r="C17" s="125">
        <v>4</v>
      </c>
      <c r="D17" s="118">
        <v>22</v>
      </c>
      <c r="E17" s="118">
        <v>22</v>
      </c>
      <c r="F17" s="118">
        <v>4</v>
      </c>
      <c r="G17" s="118">
        <v>18</v>
      </c>
      <c r="H17" s="118">
        <v>13</v>
      </c>
      <c r="I17" s="118">
        <v>59</v>
      </c>
      <c r="J17" s="118">
        <v>5</v>
      </c>
      <c r="K17" s="118">
        <v>23</v>
      </c>
      <c r="L17" s="118">
        <v>0</v>
      </c>
      <c r="M17" s="118">
        <v>0</v>
      </c>
      <c r="N17" s="119" t="s">
        <v>175</v>
      </c>
      <c r="O17" s="118">
        <v>4</v>
      </c>
    </row>
    <row r="18" spans="1:15" ht="25.5" customHeight="1">
      <c r="A18" s="118">
        <v>6</v>
      </c>
      <c r="B18" s="126" t="s">
        <v>94</v>
      </c>
      <c r="C18" s="125">
        <v>4</v>
      </c>
      <c r="D18" s="118">
        <v>17</v>
      </c>
      <c r="E18" s="118">
        <v>15</v>
      </c>
      <c r="F18" s="118">
        <v>5</v>
      </c>
      <c r="G18" s="118">
        <v>33</v>
      </c>
      <c r="H18" s="118">
        <v>7</v>
      </c>
      <c r="I18" s="118">
        <v>46</v>
      </c>
      <c r="J18" s="118">
        <v>3</v>
      </c>
      <c r="K18" s="118">
        <v>20</v>
      </c>
      <c r="L18" s="118">
        <v>0</v>
      </c>
      <c r="M18" s="118">
        <v>0</v>
      </c>
      <c r="N18" s="119" t="s">
        <v>176</v>
      </c>
      <c r="O18" s="118">
        <v>6</v>
      </c>
    </row>
    <row r="19" spans="1:15" ht="26" customHeight="1">
      <c r="A19" s="118">
        <v>7</v>
      </c>
      <c r="B19" s="126" t="s">
        <v>95</v>
      </c>
      <c r="C19" s="125">
        <v>4</v>
      </c>
      <c r="D19" s="118">
        <v>13</v>
      </c>
      <c r="E19" s="118">
        <v>12</v>
      </c>
      <c r="F19" s="118">
        <v>1</v>
      </c>
      <c r="G19" s="118" t="s">
        <v>177</v>
      </c>
      <c r="H19" s="118">
        <v>7</v>
      </c>
      <c r="I19" s="118">
        <v>58.3</v>
      </c>
      <c r="J19" s="118">
        <v>4</v>
      </c>
      <c r="K19" s="118">
        <v>33.299999999999997</v>
      </c>
      <c r="L19" s="118">
        <v>0</v>
      </c>
      <c r="M19" s="118">
        <v>0</v>
      </c>
      <c r="N19" s="119" t="s">
        <v>178</v>
      </c>
      <c r="O19" s="118">
        <v>1</v>
      </c>
    </row>
    <row r="20" spans="1:15" ht="24" customHeight="1">
      <c r="A20" s="118">
        <v>8</v>
      </c>
      <c r="B20" s="126" t="s">
        <v>96</v>
      </c>
      <c r="C20" s="125">
        <v>4</v>
      </c>
      <c r="D20" s="118">
        <v>7</v>
      </c>
      <c r="E20" s="118">
        <v>5</v>
      </c>
      <c r="F20" s="118">
        <v>0</v>
      </c>
      <c r="G20" s="118">
        <v>0</v>
      </c>
      <c r="H20" s="118">
        <v>0</v>
      </c>
      <c r="I20" s="118">
        <v>0</v>
      </c>
      <c r="J20" s="118">
        <v>5</v>
      </c>
      <c r="K20" s="122">
        <v>1</v>
      </c>
      <c r="L20" s="118">
        <v>0</v>
      </c>
      <c r="M20" s="118">
        <v>0</v>
      </c>
      <c r="N20" s="119" t="s">
        <v>179</v>
      </c>
      <c r="O20" s="118">
        <v>0</v>
      </c>
    </row>
    <row r="21" spans="1:15" ht="27.5" customHeight="1">
      <c r="A21" s="118">
        <v>9</v>
      </c>
      <c r="B21" s="126" t="s">
        <v>97</v>
      </c>
      <c r="C21" s="125">
        <v>4</v>
      </c>
      <c r="D21" s="118">
        <v>13</v>
      </c>
      <c r="E21" s="118">
        <v>12</v>
      </c>
      <c r="F21" s="118">
        <v>1</v>
      </c>
      <c r="G21" s="127">
        <v>0.08</v>
      </c>
      <c r="H21" s="118">
        <v>6</v>
      </c>
      <c r="I21" s="118" t="s">
        <v>180</v>
      </c>
      <c r="J21" s="118">
        <v>4</v>
      </c>
      <c r="K21" s="122">
        <v>0.33</v>
      </c>
      <c r="L21" s="118">
        <v>1</v>
      </c>
      <c r="M21" s="122">
        <v>0.08</v>
      </c>
      <c r="N21" s="133" t="s">
        <v>181</v>
      </c>
      <c r="O21" s="118">
        <v>3</v>
      </c>
    </row>
    <row r="22" spans="1:15" ht="27.5" customHeight="1">
      <c r="A22" s="118">
        <v>10</v>
      </c>
      <c r="B22" s="126" t="s">
        <v>98</v>
      </c>
      <c r="C22" s="125">
        <v>4</v>
      </c>
      <c r="D22" s="136">
        <v>13</v>
      </c>
      <c r="E22" s="136">
        <v>13</v>
      </c>
      <c r="F22" s="136">
        <v>0</v>
      </c>
      <c r="G22" s="136">
        <v>0</v>
      </c>
      <c r="H22" s="136">
        <v>5</v>
      </c>
      <c r="I22" s="136">
        <v>39</v>
      </c>
      <c r="J22" s="136">
        <v>4</v>
      </c>
      <c r="K22" s="136">
        <v>31</v>
      </c>
      <c r="L22" s="136">
        <v>4</v>
      </c>
      <c r="M22" s="136">
        <v>31</v>
      </c>
      <c r="N22" s="119" t="s">
        <v>182</v>
      </c>
      <c r="O22" s="128">
        <v>1</v>
      </c>
    </row>
    <row r="23" spans="1:15" ht="25.5" customHeight="1">
      <c r="A23" s="118">
        <v>11</v>
      </c>
      <c r="B23" s="126" t="s">
        <v>99</v>
      </c>
      <c r="C23" s="125">
        <v>4</v>
      </c>
      <c r="D23" s="136">
        <v>8</v>
      </c>
      <c r="E23" s="136">
        <v>6</v>
      </c>
      <c r="F23" s="136">
        <v>0</v>
      </c>
      <c r="G23" s="136">
        <v>0</v>
      </c>
      <c r="H23" s="136">
        <v>2</v>
      </c>
      <c r="I23" s="136">
        <v>33</v>
      </c>
      <c r="J23" s="136">
        <v>4</v>
      </c>
      <c r="K23" s="136">
        <v>67</v>
      </c>
      <c r="L23" s="136">
        <v>0</v>
      </c>
      <c r="M23" s="136">
        <v>0</v>
      </c>
      <c r="N23" s="119" t="s">
        <v>183</v>
      </c>
      <c r="O23" s="128">
        <v>1</v>
      </c>
    </row>
    <row r="24" spans="1:15" ht="28" customHeight="1">
      <c r="A24" s="118">
        <v>12</v>
      </c>
      <c r="B24" s="126" t="s">
        <v>100</v>
      </c>
      <c r="C24" s="125">
        <v>4</v>
      </c>
      <c r="D24" s="118">
        <v>9</v>
      </c>
      <c r="E24" s="118">
        <v>9</v>
      </c>
      <c r="F24" s="118">
        <v>3</v>
      </c>
      <c r="G24" s="118">
        <v>33</v>
      </c>
      <c r="H24" s="118">
        <v>3</v>
      </c>
      <c r="I24" s="118">
        <v>33</v>
      </c>
      <c r="J24" s="118">
        <v>3</v>
      </c>
      <c r="K24" s="118">
        <v>33</v>
      </c>
      <c r="L24" s="118">
        <v>0</v>
      </c>
      <c r="M24" s="118">
        <v>0</v>
      </c>
      <c r="N24" s="133" t="s">
        <v>184</v>
      </c>
      <c r="O24" s="118">
        <v>3</v>
      </c>
    </row>
    <row r="25" spans="1:15" ht="29" customHeight="1">
      <c r="A25" s="118">
        <v>13</v>
      </c>
      <c r="B25" s="126" t="s">
        <v>142</v>
      </c>
      <c r="C25" s="125">
        <v>4</v>
      </c>
      <c r="D25" s="136">
        <v>4</v>
      </c>
      <c r="E25" s="136">
        <v>4</v>
      </c>
      <c r="F25" s="136">
        <v>1</v>
      </c>
      <c r="G25" s="136">
        <v>25</v>
      </c>
      <c r="H25" s="136">
        <v>2</v>
      </c>
      <c r="I25" s="136">
        <v>50</v>
      </c>
      <c r="J25" s="136">
        <v>1</v>
      </c>
      <c r="K25" s="136">
        <v>25</v>
      </c>
      <c r="L25" s="136">
        <v>0</v>
      </c>
      <c r="M25" s="136">
        <v>0</v>
      </c>
      <c r="N25" s="133" t="s">
        <v>185</v>
      </c>
      <c r="O25" s="128">
        <v>1</v>
      </c>
    </row>
    <row r="26" spans="1:15" ht="26" customHeight="1">
      <c r="A26" s="118">
        <v>14</v>
      </c>
      <c r="B26" s="126" t="s">
        <v>101</v>
      </c>
      <c r="C26" s="125">
        <v>4</v>
      </c>
      <c r="D26" s="136">
        <v>7</v>
      </c>
      <c r="E26" s="136">
        <v>7</v>
      </c>
      <c r="F26" s="136">
        <v>1</v>
      </c>
      <c r="G26" s="136">
        <v>14</v>
      </c>
      <c r="H26" s="136">
        <v>0</v>
      </c>
      <c r="I26" s="136">
        <v>0</v>
      </c>
      <c r="J26" s="136">
        <v>3</v>
      </c>
      <c r="K26" s="136">
        <v>43</v>
      </c>
      <c r="L26" s="136">
        <v>3</v>
      </c>
      <c r="M26" s="136">
        <v>43</v>
      </c>
      <c r="N26" s="119" t="s">
        <v>186</v>
      </c>
      <c r="O26" s="128">
        <v>1</v>
      </c>
    </row>
    <row r="27" spans="1:15" ht="25" customHeight="1">
      <c r="A27" s="118">
        <v>15</v>
      </c>
      <c r="B27" s="126" t="s">
        <v>102</v>
      </c>
      <c r="C27" s="125">
        <v>4</v>
      </c>
      <c r="D27" s="136">
        <v>4</v>
      </c>
      <c r="E27" s="136">
        <v>4</v>
      </c>
      <c r="F27" s="136">
        <v>2</v>
      </c>
      <c r="G27" s="136">
        <v>50</v>
      </c>
      <c r="H27" s="136">
        <v>1</v>
      </c>
      <c r="I27" s="136">
        <v>25</v>
      </c>
      <c r="J27" s="136">
        <v>0</v>
      </c>
      <c r="K27" s="136">
        <v>0</v>
      </c>
      <c r="L27" s="136">
        <v>1</v>
      </c>
      <c r="M27" s="136">
        <v>25</v>
      </c>
      <c r="N27" s="119" t="s">
        <v>187</v>
      </c>
      <c r="O27" s="128">
        <v>2</v>
      </c>
    </row>
    <row r="28" spans="1:15" ht="26.5" customHeight="1">
      <c r="A28" s="118">
        <v>16</v>
      </c>
      <c r="B28" s="101" t="s">
        <v>103</v>
      </c>
      <c r="C28" s="129">
        <v>4</v>
      </c>
      <c r="D28" s="136">
        <v>4</v>
      </c>
      <c r="E28" s="136">
        <v>3</v>
      </c>
      <c r="F28" s="136">
        <v>0</v>
      </c>
      <c r="G28" s="136">
        <v>0</v>
      </c>
      <c r="H28" s="136">
        <v>2</v>
      </c>
      <c r="I28" s="136">
        <v>67</v>
      </c>
      <c r="J28" s="136">
        <v>1</v>
      </c>
      <c r="K28" s="136">
        <v>33</v>
      </c>
      <c r="L28" s="136">
        <v>0</v>
      </c>
      <c r="M28" s="136">
        <v>0</v>
      </c>
      <c r="N28" s="119" t="s">
        <v>188</v>
      </c>
      <c r="O28" s="128">
        <v>0</v>
      </c>
    </row>
    <row r="29" spans="1:15" ht="24" customHeight="1">
      <c r="A29" s="118">
        <v>17</v>
      </c>
      <c r="B29" s="126" t="s">
        <v>104</v>
      </c>
      <c r="C29" s="125">
        <v>4</v>
      </c>
      <c r="D29" s="136">
        <v>2</v>
      </c>
      <c r="E29" s="136">
        <v>2</v>
      </c>
      <c r="F29" s="136">
        <v>0</v>
      </c>
      <c r="G29" s="136">
        <v>0</v>
      </c>
      <c r="H29" s="136">
        <v>0</v>
      </c>
      <c r="I29" s="136">
        <v>0</v>
      </c>
      <c r="J29" s="136">
        <v>1</v>
      </c>
      <c r="K29" s="136">
        <v>50</v>
      </c>
      <c r="L29" s="136">
        <v>1</v>
      </c>
      <c r="M29" s="136">
        <v>50</v>
      </c>
      <c r="N29" s="119" t="s">
        <v>189</v>
      </c>
      <c r="O29" s="128">
        <v>0</v>
      </c>
    </row>
    <row r="30" spans="1:15">
      <c r="A30" s="19"/>
      <c r="B30" s="87" t="s">
        <v>139</v>
      </c>
      <c r="C30" s="86">
        <v>4</v>
      </c>
      <c r="D30" s="137">
        <f>SUM(D9:D29)</f>
        <v>281</v>
      </c>
      <c r="E30" s="137">
        <f>SUM(E9:E29)</f>
        <v>251</v>
      </c>
      <c r="F30" s="137">
        <f>SUM(F9:F29)</f>
        <v>39</v>
      </c>
      <c r="G30" s="137">
        <v>15.5</v>
      </c>
      <c r="H30" s="137">
        <f>SUM(H9:H29)</f>
        <v>90</v>
      </c>
      <c r="I30" s="137">
        <v>35.5</v>
      </c>
      <c r="J30" s="137">
        <f>SUM(J9:J29)</f>
        <v>87</v>
      </c>
      <c r="K30" s="137">
        <v>35</v>
      </c>
      <c r="L30" s="137">
        <f>SUM(L9:L29)</f>
        <v>35</v>
      </c>
      <c r="M30" s="137">
        <v>14</v>
      </c>
      <c r="N30" s="132"/>
      <c r="O30" s="132">
        <f>SUM(O9:O29)</f>
        <v>46</v>
      </c>
    </row>
    <row r="31" spans="1:15" ht="14.5" customHeight="1">
      <c r="A31" s="14"/>
      <c r="B31" s="14"/>
      <c r="C31" s="15"/>
      <c r="D31" s="15"/>
      <c r="E31" s="15"/>
      <c r="F31" s="15"/>
      <c r="G31" s="15"/>
      <c r="H31" s="15"/>
      <c r="I31" s="15"/>
      <c r="J31" s="16"/>
      <c r="K31" s="13"/>
    </row>
    <row r="32" spans="1:15" ht="12" customHeight="1">
      <c r="A32" s="228" t="s">
        <v>140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</row>
    <row r="33" spans="1:15" ht="13.5" customHeight="1">
      <c r="A33" s="228" t="s">
        <v>157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</row>
    <row r="34" spans="1:15" ht="21" customHeight="1">
      <c r="A34" s="217" t="s">
        <v>1</v>
      </c>
      <c r="B34" s="217" t="s">
        <v>2</v>
      </c>
      <c r="C34" s="217" t="s">
        <v>79</v>
      </c>
      <c r="D34" s="217" t="s">
        <v>80</v>
      </c>
      <c r="E34" s="217" t="s">
        <v>81</v>
      </c>
      <c r="F34" s="217" t="s">
        <v>109</v>
      </c>
      <c r="G34" s="217"/>
      <c r="H34" s="217" t="s">
        <v>82</v>
      </c>
      <c r="I34" s="217"/>
      <c r="J34" s="217" t="s">
        <v>83</v>
      </c>
      <c r="K34" s="217" t="s">
        <v>84</v>
      </c>
    </row>
    <row r="35" spans="1:15" ht="10.5" customHeigh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35"/>
    </row>
    <row r="36" spans="1:15" ht="15" customHeight="1">
      <c r="A36" s="217"/>
      <c r="B36" s="217"/>
      <c r="C36" s="217"/>
      <c r="D36" s="217"/>
      <c r="E36" s="217"/>
      <c r="F36" s="36" t="s">
        <v>85</v>
      </c>
      <c r="G36" s="36" t="s">
        <v>86</v>
      </c>
      <c r="H36" s="36" t="s">
        <v>85</v>
      </c>
      <c r="I36" s="36" t="s">
        <v>86</v>
      </c>
      <c r="J36" s="217"/>
      <c r="K36" s="235"/>
    </row>
    <row r="37" spans="1:15" ht="21.75" customHeight="1">
      <c r="A37" s="233">
        <v>1</v>
      </c>
      <c r="B37" s="208" t="s">
        <v>87</v>
      </c>
      <c r="C37" s="117" t="s">
        <v>105</v>
      </c>
      <c r="D37" s="117">
        <v>27</v>
      </c>
      <c r="E37" s="117">
        <v>22</v>
      </c>
      <c r="F37" s="115">
        <v>2</v>
      </c>
      <c r="G37" s="115">
        <v>9.09</v>
      </c>
      <c r="H37" s="115">
        <v>10</v>
      </c>
      <c r="I37" s="115">
        <v>45.45</v>
      </c>
      <c r="J37" s="115">
        <v>6</v>
      </c>
      <c r="K37" s="115">
        <v>27.27</v>
      </c>
      <c r="L37" s="115">
        <v>4</v>
      </c>
      <c r="M37" s="115">
        <v>18.18</v>
      </c>
      <c r="N37" s="117" t="s">
        <v>191</v>
      </c>
      <c r="O37" s="117">
        <v>2</v>
      </c>
    </row>
    <row r="38" spans="1:15" ht="23.25" customHeight="1">
      <c r="A38" s="245"/>
      <c r="B38" s="208"/>
      <c r="C38" s="117" t="s">
        <v>106</v>
      </c>
      <c r="D38" s="117">
        <v>26</v>
      </c>
      <c r="E38" s="117">
        <v>22</v>
      </c>
      <c r="F38" s="115">
        <v>7</v>
      </c>
      <c r="G38" s="115">
        <v>31.81</v>
      </c>
      <c r="H38" s="115">
        <v>4</v>
      </c>
      <c r="I38" s="115">
        <v>18.18</v>
      </c>
      <c r="J38" s="115">
        <v>8</v>
      </c>
      <c r="K38" s="115">
        <v>36.36</v>
      </c>
      <c r="L38" s="115">
        <v>3</v>
      </c>
      <c r="M38" s="115">
        <v>13.63</v>
      </c>
      <c r="N38" s="117" t="s">
        <v>192</v>
      </c>
      <c r="O38" s="117">
        <v>7</v>
      </c>
    </row>
    <row r="39" spans="1:15" ht="26.25" customHeight="1">
      <c r="A39" s="233">
        <v>2</v>
      </c>
      <c r="B39" s="208" t="s">
        <v>116</v>
      </c>
      <c r="C39" s="120" t="s">
        <v>105</v>
      </c>
      <c r="D39" s="117">
        <v>23</v>
      </c>
      <c r="E39" s="117">
        <v>22</v>
      </c>
      <c r="F39" s="115">
        <v>1</v>
      </c>
      <c r="G39" s="143">
        <v>4.4999999999999998E-2</v>
      </c>
      <c r="H39" s="115">
        <v>4</v>
      </c>
      <c r="I39" s="144">
        <v>0.18</v>
      </c>
      <c r="J39" s="115">
        <v>14</v>
      </c>
      <c r="K39" s="143">
        <v>0.63600000000000001</v>
      </c>
      <c r="L39" s="115">
        <v>3</v>
      </c>
      <c r="M39" s="143">
        <v>0.13600000000000001</v>
      </c>
      <c r="N39" s="117" t="s">
        <v>193</v>
      </c>
      <c r="O39" s="117">
        <v>1</v>
      </c>
    </row>
    <row r="40" spans="1:15" ht="22.5" customHeight="1">
      <c r="A40" s="245"/>
      <c r="B40" s="208"/>
      <c r="C40" s="117" t="s">
        <v>106</v>
      </c>
      <c r="D40" s="117">
        <v>21</v>
      </c>
      <c r="E40" s="117">
        <v>20</v>
      </c>
      <c r="F40" s="115">
        <v>3</v>
      </c>
      <c r="G40" s="115">
        <v>15</v>
      </c>
      <c r="H40" s="115">
        <v>8</v>
      </c>
      <c r="I40" s="115">
        <v>40</v>
      </c>
      <c r="J40" s="115">
        <v>6</v>
      </c>
      <c r="K40" s="115">
        <v>30</v>
      </c>
      <c r="L40" s="115">
        <v>3</v>
      </c>
      <c r="M40" s="115">
        <v>15</v>
      </c>
      <c r="N40" s="117" t="s">
        <v>194</v>
      </c>
      <c r="O40" s="117">
        <v>4</v>
      </c>
    </row>
    <row r="41" spans="1:15" ht="23.25" customHeight="1">
      <c r="A41" s="233">
        <v>3</v>
      </c>
      <c r="B41" s="215" t="s">
        <v>91</v>
      </c>
      <c r="C41" s="131" t="s">
        <v>105</v>
      </c>
      <c r="D41" s="117">
        <v>18</v>
      </c>
      <c r="E41" s="117">
        <v>15</v>
      </c>
      <c r="F41" s="115">
        <v>1</v>
      </c>
      <c r="G41" s="115">
        <v>7</v>
      </c>
      <c r="H41" s="115">
        <v>4</v>
      </c>
      <c r="I41" s="115">
        <v>27</v>
      </c>
      <c r="J41" s="115">
        <v>5</v>
      </c>
      <c r="K41" s="115">
        <v>33</v>
      </c>
      <c r="L41" s="115">
        <v>5</v>
      </c>
      <c r="M41" s="115">
        <v>33</v>
      </c>
      <c r="N41" s="117" t="s">
        <v>195</v>
      </c>
      <c r="O41" s="117">
        <v>3</v>
      </c>
    </row>
    <row r="42" spans="1:15" ht="22.5" customHeight="1">
      <c r="A42" s="234"/>
      <c r="B42" s="215"/>
      <c r="C42" s="134" t="s">
        <v>106</v>
      </c>
      <c r="D42" s="117">
        <v>20</v>
      </c>
      <c r="E42" s="117">
        <v>19</v>
      </c>
      <c r="F42" s="115">
        <v>0</v>
      </c>
      <c r="G42" s="115">
        <v>0</v>
      </c>
      <c r="H42" s="115">
        <v>6</v>
      </c>
      <c r="I42" s="115">
        <v>32</v>
      </c>
      <c r="J42" s="115">
        <v>9</v>
      </c>
      <c r="K42" s="115">
        <v>47</v>
      </c>
      <c r="L42" s="115">
        <v>4</v>
      </c>
      <c r="M42" s="115">
        <v>21</v>
      </c>
      <c r="N42" s="117" t="s">
        <v>196</v>
      </c>
      <c r="O42" s="117">
        <v>1</v>
      </c>
    </row>
    <row r="43" spans="1:15" ht="24.75" customHeight="1">
      <c r="A43" s="233">
        <v>4</v>
      </c>
      <c r="B43" s="231" t="s">
        <v>92</v>
      </c>
      <c r="C43" s="120" t="s">
        <v>105</v>
      </c>
      <c r="D43" s="117">
        <v>11</v>
      </c>
      <c r="E43" s="117">
        <v>5</v>
      </c>
      <c r="F43" s="115">
        <v>1</v>
      </c>
      <c r="G43" s="115">
        <v>20</v>
      </c>
      <c r="H43" s="115">
        <v>0</v>
      </c>
      <c r="I43" s="115">
        <v>0</v>
      </c>
      <c r="J43" s="115">
        <v>3</v>
      </c>
      <c r="K43" s="115">
        <v>60</v>
      </c>
      <c r="L43" s="115">
        <v>1</v>
      </c>
      <c r="M43" s="115">
        <v>20</v>
      </c>
      <c r="N43" s="117" t="s">
        <v>197</v>
      </c>
      <c r="O43" s="117">
        <v>1</v>
      </c>
    </row>
    <row r="44" spans="1:15" ht="25.5" customHeight="1">
      <c r="A44" s="245"/>
      <c r="B44" s="232"/>
      <c r="C44" s="117" t="s">
        <v>106</v>
      </c>
      <c r="D44" s="117">
        <v>11</v>
      </c>
      <c r="E44" s="117">
        <v>10</v>
      </c>
      <c r="F44" s="115">
        <v>1</v>
      </c>
      <c r="G44" s="115">
        <v>10</v>
      </c>
      <c r="H44" s="115">
        <v>2</v>
      </c>
      <c r="I44" s="115">
        <v>20</v>
      </c>
      <c r="J44" s="115">
        <v>4</v>
      </c>
      <c r="K44" s="115">
        <v>40</v>
      </c>
      <c r="L44" s="115">
        <v>3</v>
      </c>
      <c r="M44" s="115">
        <v>30</v>
      </c>
      <c r="N44" s="117" t="s">
        <v>198</v>
      </c>
      <c r="O44" s="117">
        <v>2</v>
      </c>
    </row>
    <row r="45" spans="1:15" ht="23.25" customHeight="1">
      <c r="A45" s="117">
        <v>5</v>
      </c>
      <c r="B45" s="126" t="s">
        <v>93</v>
      </c>
      <c r="C45" s="129">
        <v>4</v>
      </c>
      <c r="D45" s="117">
        <v>22</v>
      </c>
      <c r="E45" s="117">
        <v>22</v>
      </c>
      <c r="F45" s="115">
        <v>4</v>
      </c>
      <c r="G45" s="115">
        <v>18</v>
      </c>
      <c r="H45" s="115">
        <v>8</v>
      </c>
      <c r="I45" s="115">
        <v>36</v>
      </c>
      <c r="J45" s="115">
        <v>9</v>
      </c>
      <c r="K45" s="115">
        <v>40</v>
      </c>
      <c r="L45" s="115">
        <v>1</v>
      </c>
      <c r="M45" s="115">
        <v>4</v>
      </c>
      <c r="N45" s="117" t="s">
        <v>175</v>
      </c>
      <c r="O45" s="117">
        <v>4</v>
      </c>
    </row>
    <row r="46" spans="1:15" ht="23" customHeight="1">
      <c r="A46" s="117">
        <v>6</v>
      </c>
      <c r="B46" s="126" t="s">
        <v>94</v>
      </c>
      <c r="C46" s="129">
        <v>4</v>
      </c>
      <c r="D46" s="117">
        <v>17</v>
      </c>
      <c r="E46" s="117">
        <v>14</v>
      </c>
      <c r="F46" s="115">
        <v>7</v>
      </c>
      <c r="G46" s="115">
        <v>46</v>
      </c>
      <c r="H46" s="115">
        <v>4</v>
      </c>
      <c r="I46" s="115">
        <v>28</v>
      </c>
      <c r="J46" s="115">
        <v>2</v>
      </c>
      <c r="K46" s="115">
        <v>14</v>
      </c>
      <c r="L46" s="115">
        <v>1</v>
      </c>
      <c r="M46" s="115">
        <v>7</v>
      </c>
      <c r="N46" s="117" t="s">
        <v>176</v>
      </c>
      <c r="O46" s="117">
        <v>7</v>
      </c>
    </row>
    <row r="47" spans="1:15" ht="21.75" customHeight="1">
      <c r="A47" s="117">
        <v>7</v>
      </c>
      <c r="B47" s="126" t="s">
        <v>95</v>
      </c>
      <c r="C47" s="129">
        <v>4</v>
      </c>
      <c r="D47" s="117">
        <v>13</v>
      </c>
      <c r="E47" s="117">
        <v>12</v>
      </c>
      <c r="F47" s="115">
        <v>4</v>
      </c>
      <c r="G47" s="115">
        <v>33.299999999999997</v>
      </c>
      <c r="H47" s="115">
        <v>6</v>
      </c>
      <c r="I47" s="115">
        <v>50</v>
      </c>
      <c r="J47" s="115">
        <v>1</v>
      </c>
      <c r="K47" s="115">
        <v>8.3000000000000007</v>
      </c>
      <c r="L47" s="115">
        <v>1</v>
      </c>
      <c r="M47" s="115">
        <v>8.3000000000000007</v>
      </c>
      <c r="N47" s="117" t="s">
        <v>199</v>
      </c>
      <c r="O47" s="117">
        <v>4</v>
      </c>
    </row>
    <row r="48" spans="1:15" ht="23" customHeight="1">
      <c r="A48" s="117">
        <v>8</v>
      </c>
      <c r="B48" s="126" t="s">
        <v>96</v>
      </c>
      <c r="C48" s="129">
        <v>4</v>
      </c>
      <c r="D48" s="117">
        <v>7</v>
      </c>
      <c r="E48" s="117">
        <v>6</v>
      </c>
      <c r="F48" s="115">
        <v>1</v>
      </c>
      <c r="G48" s="144">
        <v>0.16</v>
      </c>
      <c r="H48" s="115">
        <v>2</v>
      </c>
      <c r="I48" s="144">
        <v>0.33</v>
      </c>
      <c r="J48" s="115">
        <v>2</v>
      </c>
      <c r="K48" s="144">
        <v>0.33</v>
      </c>
      <c r="L48" s="115">
        <v>1</v>
      </c>
      <c r="M48" s="144">
        <v>0.16</v>
      </c>
      <c r="N48" s="117" t="s">
        <v>179</v>
      </c>
      <c r="O48" s="117">
        <v>1</v>
      </c>
    </row>
    <row r="49" spans="1:24" ht="23" customHeight="1">
      <c r="A49" s="117">
        <v>9</v>
      </c>
      <c r="B49" s="126" t="s">
        <v>97</v>
      </c>
      <c r="C49" s="129">
        <v>4</v>
      </c>
      <c r="D49" s="117">
        <v>13</v>
      </c>
      <c r="E49" s="117">
        <v>11</v>
      </c>
      <c r="F49" s="115">
        <v>1</v>
      </c>
      <c r="G49" s="144">
        <v>0.1</v>
      </c>
      <c r="H49" s="115">
        <v>6</v>
      </c>
      <c r="I49" s="144">
        <v>0.54</v>
      </c>
      <c r="J49" s="115">
        <v>3</v>
      </c>
      <c r="K49" s="144">
        <v>0.27</v>
      </c>
      <c r="L49" s="115">
        <v>1</v>
      </c>
      <c r="M49" s="144">
        <v>0.1</v>
      </c>
      <c r="N49" s="117" t="s">
        <v>200</v>
      </c>
      <c r="O49" s="117">
        <v>3</v>
      </c>
    </row>
    <row r="50" spans="1:24" ht="23" customHeight="1">
      <c r="A50" s="117">
        <v>10</v>
      </c>
      <c r="B50" s="126" t="s">
        <v>98</v>
      </c>
      <c r="C50" s="129">
        <v>4</v>
      </c>
      <c r="D50" s="132">
        <v>13</v>
      </c>
      <c r="E50" s="117">
        <v>13</v>
      </c>
      <c r="F50" s="115">
        <v>1</v>
      </c>
      <c r="G50" s="115" t="s">
        <v>201</v>
      </c>
      <c r="H50" s="115">
        <v>7</v>
      </c>
      <c r="I50" s="115" t="s">
        <v>202</v>
      </c>
      <c r="J50" s="115">
        <v>4</v>
      </c>
      <c r="K50" s="115" t="s">
        <v>203</v>
      </c>
      <c r="L50" s="115">
        <v>1</v>
      </c>
      <c r="M50" s="115" t="s">
        <v>201</v>
      </c>
      <c r="N50" s="117" t="s">
        <v>204</v>
      </c>
      <c r="O50" s="117">
        <v>1</v>
      </c>
    </row>
    <row r="51" spans="1:24" ht="23" customHeight="1">
      <c r="A51" s="117">
        <v>11</v>
      </c>
      <c r="B51" s="126" t="s">
        <v>99</v>
      </c>
      <c r="C51" s="129">
        <v>4</v>
      </c>
      <c r="D51" s="132">
        <v>8</v>
      </c>
      <c r="E51" s="132">
        <v>5</v>
      </c>
      <c r="F51" s="115">
        <v>0</v>
      </c>
      <c r="G51" s="115">
        <v>0</v>
      </c>
      <c r="H51" s="115">
        <v>1</v>
      </c>
      <c r="I51" s="115">
        <v>20</v>
      </c>
      <c r="J51" s="115">
        <v>4</v>
      </c>
      <c r="K51" s="115">
        <v>80</v>
      </c>
      <c r="L51" s="115">
        <v>0</v>
      </c>
      <c r="M51" s="115">
        <v>0</v>
      </c>
      <c r="N51" s="117" t="s">
        <v>205</v>
      </c>
      <c r="O51" s="117">
        <v>1</v>
      </c>
    </row>
    <row r="52" spans="1:24" ht="23" customHeight="1">
      <c r="A52" s="117">
        <v>12</v>
      </c>
      <c r="B52" s="126" t="s">
        <v>100</v>
      </c>
      <c r="C52" s="129">
        <v>4</v>
      </c>
      <c r="D52" s="117">
        <v>9</v>
      </c>
      <c r="E52" s="117">
        <v>9</v>
      </c>
      <c r="F52" s="115">
        <v>2</v>
      </c>
      <c r="G52" s="115">
        <v>22</v>
      </c>
      <c r="H52" s="115">
        <v>5</v>
      </c>
      <c r="I52" s="115">
        <v>55</v>
      </c>
      <c r="J52" s="115">
        <v>2</v>
      </c>
      <c r="K52" s="115">
        <v>22</v>
      </c>
      <c r="L52" s="115">
        <v>0</v>
      </c>
      <c r="M52" s="115">
        <v>0</v>
      </c>
      <c r="N52" s="117" t="s">
        <v>184</v>
      </c>
      <c r="O52" s="117">
        <v>2</v>
      </c>
    </row>
    <row r="53" spans="1:24" ht="23" customHeight="1">
      <c r="A53" s="117">
        <v>13</v>
      </c>
      <c r="B53" s="126" t="s">
        <v>142</v>
      </c>
      <c r="C53" s="129">
        <v>4</v>
      </c>
      <c r="D53" s="132">
        <v>4</v>
      </c>
      <c r="E53" s="132">
        <v>4</v>
      </c>
      <c r="F53" s="35">
        <v>0</v>
      </c>
      <c r="G53" s="35">
        <v>0</v>
      </c>
      <c r="H53" s="35">
        <v>2</v>
      </c>
      <c r="I53" s="35">
        <v>50</v>
      </c>
      <c r="J53" s="35">
        <v>2</v>
      </c>
      <c r="K53" s="35">
        <v>50</v>
      </c>
      <c r="L53" s="35">
        <v>0</v>
      </c>
      <c r="M53" s="35">
        <v>0</v>
      </c>
      <c r="N53" s="117" t="s">
        <v>206</v>
      </c>
      <c r="O53" s="117">
        <v>0</v>
      </c>
    </row>
    <row r="54" spans="1:24" ht="23" customHeight="1">
      <c r="A54" s="117">
        <v>14</v>
      </c>
      <c r="B54" s="126" t="s">
        <v>101</v>
      </c>
      <c r="C54" s="129">
        <v>4</v>
      </c>
      <c r="D54" s="132">
        <v>7</v>
      </c>
      <c r="E54" s="132">
        <v>7</v>
      </c>
      <c r="F54" s="115">
        <v>0</v>
      </c>
      <c r="G54" s="115">
        <v>0</v>
      </c>
      <c r="H54" s="115">
        <v>1</v>
      </c>
      <c r="I54" s="115">
        <v>14</v>
      </c>
      <c r="J54" s="115">
        <v>5</v>
      </c>
      <c r="K54" s="115">
        <v>72</v>
      </c>
      <c r="L54" s="115">
        <v>1</v>
      </c>
      <c r="M54" s="115">
        <v>14</v>
      </c>
      <c r="N54" s="117" t="s">
        <v>207</v>
      </c>
      <c r="O54" s="117">
        <v>0</v>
      </c>
    </row>
    <row r="55" spans="1:24" ht="23" customHeight="1">
      <c r="A55" s="117">
        <v>15</v>
      </c>
      <c r="B55" s="126" t="s">
        <v>102</v>
      </c>
      <c r="C55" s="129">
        <v>4</v>
      </c>
      <c r="D55" s="132">
        <v>4</v>
      </c>
      <c r="E55" s="132">
        <v>4</v>
      </c>
      <c r="F55" s="115">
        <v>0</v>
      </c>
      <c r="G55" s="115">
        <v>0</v>
      </c>
      <c r="H55" s="115">
        <v>3</v>
      </c>
      <c r="I55" s="115">
        <v>66</v>
      </c>
      <c r="J55" s="115">
        <v>0</v>
      </c>
      <c r="K55" s="115">
        <v>0</v>
      </c>
      <c r="L55" s="115">
        <v>1</v>
      </c>
      <c r="M55" s="115">
        <v>33</v>
      </c>
      <c r="N55" s="117" t="s">
        <v>208</v>
      </c>
      <c r="O55" s="117">
        <v>1</v>
      </c>
    </row>
    <row r="56" spans="1:24" ht="23" customHeight="1">
      <c r="A56" s="117">
        <v>16</v>
      </c>
      <c r="B56" s="101" t="s">
        <v>103</v>
      </c>
      <c r="C56" s="129">
        <v>4</v>
      </c>
      <c r="D56" s="132">
        <v>4</v>
      </c>
      <c r="E56" s="132">
        <v>4</v>
      </c>
      <c r="F56" s="115">
        <v>0</v>
      </c>
      <c r="G56" s="115">
        <v>0</v>
      </c>
      <c r="H56" s="115">
        <v>2</v>
      </c>
      <c r="I56" s="115">
        <v>50</v>
      </c>
      <c r="J56" s="115">
        <v>1</v>
      </c>
      <c r="K56" s="115">
        <v>25</v>
      </c>
      <c r="L56" s="115">
        <v>1</v>
      </c>
      <c r="M56" s="115">
        <v>25</v>
      </c>
      <c r="N56" s="117" t="s">
        <v>209</v>
      </c>
      <c r="O56" s="117">
        <v>0</v>
      </c>
    </row>
    <row r="57" spans="1:24" ht="23" customHeight="1">
      <c r="A57" s="117">
        <v>17</v>
      </c>
      <c r="B57" s="126" t="s">
        <v>104</v>
      </c>
      <c r="C57" s="129">
        <v>4</v>
      </c>
      <c r="D57" s="132">
        <v>2</v>
      </c>
      <c r="E57" s="132">
        <v>2</v>
      </c>
      <c r="F57" s="145">
        <v>0</v>
      </c>
      <c r="G57" s="145">
        <v>0</v>
      </c>
      <c r="H57" s="145">
        <v>0</v>
      </c>
      <c r="I57" s="145">
        <v>0</v>
      </c>
      <c r="J57" s="145">
        <v>1</v>
      </c>
      <c r="K57" s="145">
        <v>50</v>
      </c>
      <c r="L57" s="145">
        <v>1</v>
      </c>
      <c r="M57" s="145">
        <v>50</v>
      </c>
      <c r="N57" s="117" t="s">
        <v>210</v>
      </c>
      <c r="O57" s="117">
        <v>1</v>
      </c>
    </row>
    <row r="58" spans="1:24">
      <c r="A58" s="19"/>
      <c r="B58" s="87" t="s">
        <v>139</v>
      </c>
      <c r="C58" s="117">
        <v>4</v>
      </c>
      <c r="D58" s="132">
        <f>SUM(D37:D57)</f>
        <v>280</v>
      </c>
      <c r="E58" s="132">
        <f>SUM(E37:E57)</f>
        <v>248</v>
      </c>
      <c r="F58" s="115">
        <f>SUM(F37:F57)</f>
        <v>36</v>
      </c>
      <c r="G58" s="115">
        <v>14.51</v>
      </c>
      <c r="H58" s="115">
        <f>SUM(H37:H57)</f>
        <v>85</v>
      </c>
      <c r="I58" s="115">
        <v>34.270000000000003</v>
      </c>
      <c r="J58" s="115">
        <f>SUM(J37:J57)</f>
        <v>91</v>
      </c>
      <c r="K58" s="115">
        <v>36.69</v>
      </c>
      <c r="L58" s="115">
        <f>SUM(L37:L57)</f>
        <v>36</v>
      </c>
      <c r="M58" s="115">
        <v>14.51</v>
      </c>
      <c r="N58" s="117"/>
      <c r="O58" s="117">
        <f>SUM(O37:O57)</f>
        <v>46</v>
      </c>
    </row>
    <row r="60" spans="1:24" ht="12" customHeight="1">
      <c r="A60" s="228" t="s">
        <v>141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</row>
    <row r="61" spans="1:24" ht="12" customHeight="1">
      <c r="A61" s="228" t="s">
        <v>157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</row>
    <row r="62" spans="1:24" ht="14.5" customHeight="1">
      <c r="A62" s="220" t="s">
        <v>1</v>
      </c>
      <c r="B62" s="208" t="s">
        <v>158</v>
      </c>
      <c r="C62" s="208" t="s">
        <v>79</v>
      </c>
      <c r="D62" s="208" t="s">
        <v>107</v>
      </c>
      <c r="E62" s="233" t="s">
        <v>230</v>
      </c>
      <c r="F62" s="208" t="s">
        <v>231</v>
      </c>
      <c r="G62" s="208"/>
      <c r="H62" s="208"/>
      <c r="I62" s="208"/>
      <c r="J62" s="117" t="s">
        <v>232</v>
      </c>
      <c r="K62" s="208" t="s">
        <v>233</v>
      </c>
      <c r="L62" s="208"/>
      <c r="M62" s="248" t="s">
        <v>164</v>
      </c>
      <c r="N62" s="208" t="s">
        <v>165</v>
      </c>
      <c r="O62" s="158"/>
      <c r="P62" s="247"/>
      <c r="Q62" s="247"/>
      <c r="R62" s="247"/>
      <c r="S62" s="247"/>
      <c r="T62" s="247"/>
      <c r="U62" s="247"/>
      <c r="V62" s="247"/>
      <c r="W62" s="247"/>
      <c r="X62" s="247"/>
    </row>
    <row r="63" spans="1:24" ht="14.5" customHeight="1">
      <c r="A63" s="221"/>
      <c r="B63" s="208"/>
      <c r="C63" s="208"/>
      <c r="D63" s="208"/>
      <c r="E63" s="239"/>
      <c r="F63" s="117" t="s">
        <v>160</v>
      </c>
      <c r="G63" s="117" t="s">
        <v>161</v>
      </c>
      <c r="H63" s="117" t="s">
        <v>162</v>
      </c>
      <c r="I63" s="117" t="s">
        <v>163</v>
      </c>
      <c r="J63" s="117" t="s">
        <v>86</v>
      </c>
      <c r="K63" s="117" t="s">
        <v>145</v>
      </c>
      <c r="L63" s="117" t="s">
        <v>86</v>
      </c>
      <c r="M63" s="248"/>
      <c r="N63" s="208"/>
      <c r="O63" s="158"/>
      <c r="P63" s="247"/>
      <c r="Q63" s="247"/>
      <c r="R63" s="158"/>
      <c r="S63" s="158"/>
      <c r="T63" s="158"/>
      <c r="U63" s="158"/>
      <c r="V63" s="247"/>
      <c r="W63" s="247"/>
      <c r="X63" s="247"/>
    </row>
    <row r="64" spans="1:24" ht="25.5" customHeight="1">
      <c r="A64" s="236">
        <v>1</v>
      </c>
      <c r="B64" s="249" t="s">
        <v>87</v>
      </c>
      <c r="C64" s="103" t="s">
        <v>88</v>
      </c>
      <c r="D64" s="118">
        <v>28</v>
      </c>
      <c r="E64" s="118">
        <v>28</v>
      </c>
      <c r="F64" s="118">
        <v>1</v>
      </c>
      <c r="G64" s="118">
        <v>18</v>
      </c>
      <c r="H64" s="118">
        <v>7</v>
      </c>
      <c r="I64" s="118">
        <v>2</v>
      </c>
      <c r="J64" s="138">
        <f>F64/E64*100</f>
        <v>3.5714285714285712</v>
      </c>
      <c r="K64" s="118">
        <v>9</v>
      </c>
      <c r="L64" s="138">
        <f>K64/E64*100</f>
        <v>32.142857142857146</v>
      </c>
      <c r="M64" s="162" t="s">
        <v>211</v>
      </c>
      <c r="N64" s="118">
        <v>1</v>
      </c>
      <c r="O64" s="159"/>
      <c r="P64" s="160"/>
      <c r="Q64" s="160"/>
      <c r="R64" s="159"/>
      <c r="S64" s="159"/>
      <c r="T64" s="159"/>
      <c r="U64" s="159"/>
      <c r="V64" s="160"/>
      <c r="W64" s="160"/>
      <c r="X64" s="161"/>
    </row>
    <row r="65" spans="1:24" ht="23" customHeight="1">
      <c r="A65" s="237"/>
      <c r="B65" s="250"/>
      <c r="C65" s="103" t="s">
        <v>89</v>
      </c>
      <c r="D65" s="118">
        <v>27</v>
      </c>
      <c r="E65" s="118">
        <v>25</v>
      </c>
      <c r="F65" s="118">
        <v>3</v>
      </c>
      <c r="G65" s="118">
        <v>9</v>
      </c>
      <c r="H65" s="118">
        <v>11</v>
      </c>
      <c r="I65" s="118">
        <v>2</v>
      </c>
      <c r="J65" s="118">
        <f>F65/E65*100</f>
        <v>12</v>
      </c>
      <c r="K65" s="118">
        <v>13</v>
      </c>
      <c r="L65" s="118">
        <f>K65/E65*100</f>
        <v>52</v>
      </c>
      <c r="M65" s="162" t="s">
        <v>212</v>
      </c>
      <c r="N65" s="118">
        <v>3</v>
      </c>
      <c r="O65" s="159"/>
      <c r="P65" s="160"/>
      <c r="Q65" s="160"/>
      <c r="R65" s="159"/>
      <c r="S65" s="159"/>
      <c r="T65" s="159"/>
      <c r="U65" s="159"/>
      <c r="V65" s="160"/>
      <c r="W65" s="160"/>
      <c r="X65" s="161"/>
    </row>
    <row r="66" spans="1:24" ht="23" customHeight="1">
      <c r="A66" s="236">
        <v>2</v>
      </c>
      <c r="B66" s="251" t="s">
        <v>116</v>
      </c>
      <c r="C66" s="103" t="s">
        <v>88</v>
      </c>
      <c r="D66" s="117">
        <v>22</v>
      </c>
      <c r="E66" s="117">
        <v>20</v>
      </c>
      <c r="F66" s="117">
        <v>3</v>
      </c>
      <c r="G66" s="117">
        <v>9</v>
      </c>
      <c r="H66" s="117">
        <v>8</v>
      </c>
      <c r="I66" s="117">
        <v>0</v>
      </c>
      <c r="J66" s="117">
        <f>F66/E66*100</f>
        <v>15</v>
      </c>
      <c r="K66" s="117">
        <v>8</v>
      </c>
      <c r="L66" s="117">
        <f>K66/E66*100</f>
        <v>40</v>
      </c>
      <c r="M66" s="163" t="s">
        <v>213</v>
      </c>
      <c r="N66" s="117">
        <v>3</v>
      </c>
      <c r="O66" s="159"/>
      <c r="P66" s="160"/>
      <c r="Q66" s="160"/>
      <c r="R66" s="159"/>
      <c r="S66" s="159"/>
      <c r="T66" s="159"/>
      <c r="U66" s="159"/>
      <c r="V66" s="160"/>
      <c r="W66" s="160"/>
      <c r="X66" s="161"/>
    </row>
    <row r="67" spans="1:24" ht="23" customHeight="1">
      <c r="A67" s="237"/>
      <c r="B67" s="251"/>
      <c r="C67" s="103" t="s">
        <v>89</v>
      </c>
      <c r="D67" s="118">
        <v>22</v>
      </c>
      <c r="E67" s="118">
        <v>19</v>
      </c>
      <c r="F67" s="118">
        <v>3</v>
      </c>
      <c r="G67" s="118">
        <v>9</v>
      </c>
      <c r="H67" s="118">
        <v>7</v>
      </c>
      <c r="I67" s="118">
        <v>0</v>
      </c>
      <c r="J67" s="118">
        <v>15.8</v>
      </c>
      <c r="K67" s="117">
        <v>7</v>
      </c>
      <c r="L67" s="117">
        <v>37</v>
      </c>
      <c r="M67" s="163" t="s">
        <v>214</v>
      </c>
      <c r="N67" s="117">
        <v>3</v>
      </c>
      <c r="O67" s="159"/>
      <c r="P67" s="160"/>
      <c r="Q67" s="160"/>
      <c r="R67" s="159"/>
      <c r="S67" s="159"/>
      <c r="T67" s="159"/>
      <c r="U67" s="159"/>
      <c r="V67" s="160"/>
      <c r="W67" s="160"/>
      <c r="X67" s="161"/>
    </row>
    <row r="68" spans="1:24" ht="23" customHeight="1">
      <c r="A68" s="236">
        <v>3</v>
      </c>
      <c r="B68" s="238" t="s">
        <v>91</v>
      </c>
      <c r="C68" s="103" t="s">
        <v>88</v>
      </c>
      <c r="D68" s="118">
        <v>16</v>
      </c>
      <c r="E68" s="118">
        <v>16</v>
      </c>
      <c r="F68" s="118">
        <v>1</v>
      </c>
      <c r="G68" s="118">
        <v>7</v>
      </c>
      <c r="H68" s="118">
        <v>7</v>
      </c>
      <c r="I68" s="118">
        <v>1</v>
      </c>
      <c r="J68" s="118">
        <f t="shared" ref="J68:J82" si="0">F68/E68*100</f>
        <v>6.25</v>
      </c>
      <c r="K68" s="118">
        <v>8</v>
      </c>
      <c r="L68" s="118">
        <f t="shared" ref="L68:L82" si="1">K68/E68*100</f>
        <v>50</v>
      </c>
      <c r="M68" s="162" t="s">
        <v>215</v>
      </c>
      <c r="N68" s="118">
        <v>1</v>
      </c>
      <c r="O68" s="159"/>
      <c r="P68" s="160"/>
      <c r="Q68" s="160"/>
      <c r="R68" s="159"/>
      <c r="S68" s="159"/>
      <c r="T68" s="159"/>
      <c r="U68" s="159"/>
      <c r="V68" s="160"/>
      <c r="W68" s="160"/>
      <c r="X68" s="161"/>
    </row>
    <row r="69" spans="1:24" ht="26.5" customHeight="1">
      <c r="A69" s="237"/>
      <c r="B69" s="238"/>
      <c r="C69" s="103" t="s">
        <v>89</v>
      </c>
      <c r="D69" s="118">
        <v>15</v>
      </c>
      <c r="E69" s="118">
        <v>14</v>
      </c>
      <c r="F69" s="118">
        <v>1</v>
      </c>
      <c r="G69" s="118">
        <v>7</v>
      </c>
      <c r="H69" s="118">
        <v>5</v>
      </c>
      <c r="I69" s="118">
        <v>1</v>
      </c>
      <c r="J69" s="118">
        <f t="shared" si="0"/>
        <v>7.1428571428571423</v>
      </c>
      <c r="K69" s="118">
        <v>6</v>
      </c>
      <c r="L69" s="118">
        <f t="shared" si="1"/>
        <v>42.857142857142854</v>
      </c>
      <c r="M69" s="162" t="s">
        <v>216</v>
      </c>
      <c r="N69" s="118">
        <v>1</v>
      </c>
      <c r="O69" s="159"/>
      <c r="P69" s="160"/>
      <c r="Q69" s="160"/>
      <c r="R69" s="159"/>
      <c r="S69" s="159"/>
      <c r="T69" s="159"/>
      <c r="U69" s="159"/>
      <c r="V69" s="160"/>
      <c r="W69" s="160"/>
      <c r="X69" s="161"/>
    </row>
    <row r="70" spans="1:24" ht="23" customHeight="1">
      <c r="A70" s="150">
        <v>4</v>
      </c>
      <c r="B70" s="139" t="s">
        <v>92</v>
      </c>
      <c r="C70" s="103">
        <v>9</v>
      </c>
      <c r="D70" s="118">
        <v>17</v>
      </c>
      <c r="E70" s="118">
        <v>13</v>
      </c>
      <c r="F70" s="118">
        <v>1</v>
      </c>
      <c r="G70" s="118">
        <v>7</v>
      </c>
      <c r="H70" s="118">
        <v>5</v>
      </c>
      <c r="I70" s="118">
        <v>0</v>
      </c>
      <c r="J70" s="118">
        <f t="shared" si="0"/>
        <v>7.6923076923076925</v>
      </c>
      <c r="K70" s="118">
        <v>5</v>
      </c>
      <c r="L70" s="118">
        <f t="shared" si="1"/>
        <v>38.461538461538467</v>
      </c>
      <c r="M70" s="162" t="s">
        <v>217</v>
      </c>
      <c r="N70" s="118">
        <v>1</v>
      </c>
      <c r="O70" s="159"/>
      <c r="P70" s="160"/>
      <c r="Q70" s="160"/>
      <c r="R70" s="159"/>
      <c r="S70" s="159"/>
      <c r="T70" s="159"/>
      <c r="U70" s="159"/>
      <c r="V70" s="160"/>
      <c r="W70" s="160"/>
      <c r="X70" s="161"/>
    </row>
    <row r="71" spans="1:24" ht="23" customHeight="1">
      <c r="A71" s="150">
        <v>5</v>
      </c>
      <c r="B71" s="139" t="s">
        <v>93</v>
      </c>
      <c r="C71" s="103">
        <v>9</v>
      </c>
      <c r="D71" s="118">
        <v>22</v>
      </c>
      <c r="E71" s="118">
        <v>18</v>
      </c>
      <c r="F71" s="118">
        <v>4</v>
      </c>
      <c r="G71" s="118">
        <v>9</v>
      </c>
      <c r="H71" s="118">
        <v>5</v>
      </c>
      <c r="I71" s="118">
        <v>0</v>
      </c>
      <c r="J71" s="118">
        <f t="shared" si="0"/>
        <v>22.222222222222221</v>
      </c>
      <c r="K71" s="118">
        <v>5</v>
      </c>
      <c r="L71" s="118">
        <f t="shared" si="1"/>
        <v>27.777777777777779</v>
      </c>
      <c r="M71" s="162" t="s">
        <v>218</v>
      </c>
      <c r="N71" s="118">
        <v>4</v>
      </c>
      <c r="O71" s="159"/>
      <c r="P71" s="160"/>
      <c r="Q71" s="160"/>
      <c r="R71" s="159"/>
      <c r="S71" s="159"/>
      <c r="T71" s="159"/>
      <c r="U71" s="159"/>
      <c r="V71" s="160"/>
      <c r="W71" s="160"/>
      <c r="X71" s="161"/>
    </row>
    <row r="72" spans="1:24" ht="23" customHeight="1">
      <c r="A72" s="150">
        <v>6</v>
      </c>
      <c r="B72" s="139" t="s">
        <v>94</v>
      </c>
      <c r="C72" s="103">
        <v>9</v>
      </c>
      <c r="D72" s="118">
        <v>13</v>
      </c>
      <c r="E72" s="118">
        <v>11</v>
      </c>
      <c r="F72" s="118">
        <v>3</v>
      </c>
      <c r="G72" s="118">
        <v>5</v>
      </c>
      <c r="H72" s="118">
        <v>3</v>
      </c>
      <c r="I72" s="118">
        <v>0</v>
      </c>
      <c r="J72" s="118">
        <f t="shared" si="0"/>
        <v>27.27272727272727</v>
      </c>
      <c r="K72" s="118">
        <v>3</v>
      </c>
      <c r="L72" s="118">
        <f t="shared" si="1"/>
        <v>27.27272727272727</v>
      </c>
      <c r="M72" s="162" t="s">
        <v>219</v>
      </c>
      <c r="N72" s="118">
        <v>2</v>
      </c>
      <c r="O72" s="159"/>
      <c r="P72" s="160"/>
      <c r="Q72" s="160"/>
      <c r="R72" s="159"/>
      <c r="S72" s="159"/>
      <c r="T72" s="159"/>
      <c r="U72" s="159"/>
      <c r="V72" s="160"/>
      <c r="W72" s="160"/>
      <c r="X72" s="161"/>
    </row>
    <row r="73" spans="1:24" ht="24" customHeight="1">
      <c r="A73" s="150">
        <v>7</v>
      </c>
      <c r="B73" s="139" t="s">
        <v>95</v>
      </c>
      <c r="C73" s="103">
        <v>9</v>
      </c>
      <c r="D73" s="118">
        <v>12</v>
      </c>
      <c r="E73" s="118">
        <v>12</v>
      </c>
      <c r="F73" s="118">
        <v>2</v>
      </c>
      <c r="G73" s="118">
        <v>3</v>
      </c>
      <c r="H73" s="118">
        <v>7</v>
      </c>
      <c r="I73" s="118">
        <v>0</v>
      </c>
      <c r="J73" s="118">
        <f>F73/E73*100</f>
        <v>16.666666666666664</v>
      </c>
      <c r="K73" s="118">
        <v>7</v>
      </c>
      <c r="L73" s="118">
        <f>K73/E73*100</f>
        <v>58.333333333333336</v>
      </c>
      <c r="M73" s="125" t="s">
        <v>220</v>
      </c>
      <c r="N73" s="118">
        <v>0</v>
      </c>
      <c r="O73" s="159"/>
      <c r="P73" s="160"/>
      <c r="Q73" s="160"/>
      <c r="R73" s="159"/>
      <c r="S73" s="159"/>
      <c r="T73" s="159"/>
      <c r="U73" s="159"/>
      <c r="V73" s="160"/>
      <c r="W73" s="160"/>
      <c r="X73" s="161"/>
    </row>
    <row r="74" spans="1:24" ht="23" customHeight="1">
      <c r="A74" s="150">
        <v>8</v>
      </c>
      <c r="B74" s="139" t="s">
        <v>96</v>
      </c>
      <c r="C74" s="103">
        <v>9</v>
      </c>
      <c r="D74" s="118">
        <v>9</v>
      </c>
      <c r="E74" s="118">
        <v>8</v>
      </c>
      <c r="F74" s="118">
        <v>2</v>
      </c>
      <c r="G74" s="118">
        <v>2</v>
      </c>
      <c r="H74" s="118">
        <v>4</v>
      </c>
      <c r="I74" s="118">
        <v>0</v>
      </c>
      <c r="J74" s="118">
        <f t="shared" si="0"/>
        <v>25</v>
      </c>
      <c r="K74" s="118">
        <v>4</v>
      </c>
      <c r="L74" s="118">
        <f t="shared" si="1"/>
        <v>50</v>
      </c>
      <c r="M74" s="162" t="s">
        <v>221</v>
      </c>
      <c r="N74" s="118">
        <v>2</v>
      </c>
      <c r="O74" s="159"/>
      <c r="P74" s="160"/>
      <c r="Q74" s="160"/>
      <c r="R74" s="159"/>
      <c r="S74" s="159"/>
      <c r="T74" s="159"/>
      <c r="U74" s="159"/>
      <c r="V74" s="160"/>
      <c r="W74" s="160"/>
      <c r="X74" s="161"/>
    </row>
    <row r="75" spans="1:24" ht="24" customHeight="1">
      <c r="A75" s="150">
        <v>9</v>
      </c>
      <c r="B75" s="139" t="s">
        <v>97</v>
      </c>
      <c r="C75" s="103">
        <v>9</v>
      </c>
      <c r="D75" s="118">
        <v>12</v>
      </c>
      <c r="E75" s="118">
        <v>12</v>
      </c>
      <c r="F75" s="118">
        <v>2</v>
      </c>
      <c r="G75" s="118">
        <v>4</v>
      </c>
      <c r="H75" s="118">
        <v>4</v>
      </c>
      <c r="I75" s="118">
        <v>2</v>
      </c>
      <c r="J75" s="118">
        <v>17</v>
      </c>
      <c r="K75" s="118">
        <v>6</v>
      </c>
      <c r="L75" s="118">
        <f>K75/E75*100</f>
        <v>50</v>
      </c>
      <c r="M75" s="162" t="s">
        <v>222</v>
      </c>
      <c r="N75" s="118">
        <v>0</v>
      </c>
      <c r="O75" s="159"/>
      <c r="P75" s="160"/>
      <c r="Q75" s="160"/>
      <c r="R75" s="159"/>
      <c r="S75" s="159"/>
      <c r="T75" s="159"/>
      <c r="U75" s="159"/>
      <c r="V75" s="160"/>
      <c r="W75" s="160"/>
      <c r="X75" s="161"/>
    </row>
    <row r="76" spans="1:24" ht="23" customHeight="1">
      <c r="A76" s="150">
        <v>10</v>
      </c>
      <c r="B76" s="139" t="s">
        <v>98</v>
      </c>
      <c r="C76" s="103">
        <v>9</v>
      </c>
      <c r="D76" s="118">
        <v>14</v>
      </c>
      <c r="E76" s="118">
        <v>14</v>
      </c>
      <c r="F76" s="140">
        <v>0</v>
      </c>
      <c r="G76" s="140">
        <v>8</v>
      </c>
      <c r="H76" s="140">
        <v>4</v>
      </c>
      <c r="I76" s="140">
        <v>2</v>
      </c>
      <c r="J76" s="118">
        <f t="shared" si="0"/>
        <v>0</v>
      </c>
      <c r="K76" s="118">
        <v>6</v>
      </c>
      <c r="L76" s="118">
        <f t="shared" si="1"/>
        <v>42.857142857142854</v>
      </c>
      <c r="M76" s="162" t="s">
        <v>223</v>
      </c>
      <c r="N76" s="118">
        <v>5</v>
      </c>
      <c r="O76" s="159"/>
      <c r="P76" s="160"/>
      <c r="Q76" s="160"/>
      <c r="R76" s="159"/>
      <c r="S76" s="159"/>
      <c r="T76" s="159"/>
      <c r="U76" s="159"/>
      <c r="V76" s="160"/>
      <c r="W76" s="160"/>
      <c r="X76" s="161"/>
    </row>
    <row r="77" spans="1:24" ht="23" customHeight="1">
      <c r="A77" s="150">
        <v>11</v>
      </c>
      <c r="B77" s="139" t="s">
        <v>99</v>
      </c>
      <c r="C77" s="103">
        <v>9</v>
      </c>
      <c r="D77" s="141">
        <v>5</v>
      </c>
      <c r="E77" s="141">
        <v>5</v>
      </c>
      <c r="F77" s="141">
        <v>0</v>
      </c>
      <c r="G77" s="141">
        <v>1</v>
      </c>
      <c r="H77" s="141">
        <v>2</v>
      </c>
      <c r="I77" s="141">
        <v>2</v>
      </c>
      <c r="J77" s="141">
        <f t="shared" si="0"/>
        <v>0</v>
      </c>
      <c r="K77" s="141">
        <v>4</v>
      </c>
      <c r="L77" s="141">
        <f t="shared" si="1"/>
        <v>80</v>
      </c>
      <c r="M77" s="164" t="s">
        <v>224</v>
      </c>
      <c r="N77" s="123">
        <v>1</v>
      </c>
      <c r="O77" s="159"/>
      <c r="P77" s="160"/>
      <c r="Q77" s="160"/>
      <c r="R77" s="159"/>
      <c r="S77" s="159"/>
      <c r="T77" s="159"/>
      <c r="U77" s="159"/>
      <c r="V77" s="160"/>
      <c r="W77" s="160"/>
      <c r="X77" s="161"/>
    </row>
    <row r="78" spans="1:24" ht="26.5" customHeight="1">
      <c r="A78" s="150">
        <v>12</v>
      </c>
      <c r="B78" s="139" t="s">
        <v>100</v>
      </c>
      <c r="C78" s="103">
        <v>9</v>
      </c>
      <c r="D78" s="118">
        <v>10</v>
      </c>
      <c r="E78" s="118">
        <v>9</v>
      </c>
      <c r="F78" s="118">
        <v>5</v>
      </c>
      <c r="G78" s="118">
        <v>4</v>
      </c>
      <c r="H78" s="118">
        <v>0</v>
      </c>
      <c r="I78" s="118">
        <v>0</v>
      </c>
      <c r="J78" s="118">
        <f t="shared" si="0"/>
        <v>55.555555555555557</v>
      </c>
      <c r="K78" s="118">
        <v>0</v>
      </c>
      <c r="L78" s="118">
        <f t="shared" si="1"/>
        <v>0</v>
      </c>
      <c r="M78" s="162" t="s">
        <v>225</v>
      </c>
      <c r="N78" s="118">
        <v>3</v>
      </c>
      <c r="O78" s="159"/>
      <c r="P78" s="160"/>
      <c r="Q78" s="160"/>
      <c r="R78" s="159"/>
      <c r="S78" s="159"/>
      <c r="T78" s="159"/>
      <c r="U78" s="159"/>
      <c r="V78" s="160"/>
      <c r="W78" s="160"/>
      <c r="X78" s="161"/>
    </row>
    <row r="79" spans="1:24" ht="31" customHeight="1">
      <c r="A79" s="150">
        <v>13</v>
      </c>
      <c r="B79" s="139" t="s">
        <v>142</v>
      </c>
      <c r="C79" s="103">
        <v>9</v>
      </c>
      <c r="D79" s="123">
        <v>1</v>
      </c>
      <c r="E79" s="123">
        <v>1</v>
      </c>
      <c r="F79" s="123">
        <v>1</v>
      </c>
      <c r="G79" s="123">
        <v>0</v>
      </c>
      <c r="H79" s="123">
        <v>0</v>
      </c>
      <c r="I79" s="123">
        <v>0</v>
      </c>
      <c r="J79" s="123">
        <f t="shared" si="0"/>
        <v>100</v>
      </c>
      <c r="K79" s="123">
        <v>0</v>
      </c>
      <c r="L79" s="123">
        <f t="shared" si="1"/>
        <v>0</v>
      </c>
      <c r="M79" s="165" t="s">
        <v>226</v>
      </c>
      <c r="N79" s="123">
        <v>1</v>
      </c>
      <c r="O79" s="159"/>
      <c r="P79" s="160"/>
      <c r="Q79" s="160"/>
      <c r="R79" s="159"/>
      <c r="S79" s="159"/>
      <c r="T79" s="159"/>
      <c r="U79" s="159"/>
      <c r="V79" s="160"/>
      <c r="W79" s="160"/>
      <c r="X79" s="161"/>
    </row>
    <row r="80" spans="1:24" ht="25" customHeight="1">
      <c r="A80" s="150">
        <v>14</v>
      </c>
      <c r="B80" s="139" t="s">
        <v>101</v>
      </c>
      <c r="C80" s="103">
        <v>9</v>
      </c>
      <c r="D80" s="118">
        <v>7</v>
      </c>
      <c r="E80" s="118">
        <v>6</v>
      </c>
      <c r="F80" s="118">
        <v>0</v>
      </c>
      <c r="G80" s="118">
        <v>3</v>
      </c>
      <c r="H80" s="118">
        <v>3</v>
      </c>
      <c r="I80" s="118">
        <v>0</v>
      </c>
      <c r="J80" s="118">
        <f t="shared" si="0"/>
        <v>0</v>
      </c>
      <c r="K80" s="118">
        <v>3</v>
      </c>
      <c r="L80" s="118">
        <f t="shared" si="1"/>
        <v>50</v>
      </c>
      <c r="M80" s="162" t="s">
        <v>227</v>
      </c>
      <c r="N80" s="118">
        <v>0</v>
      </c>
      <c r="O80" s="159"/>
      <c r="P80" s="160"/>
      <c r="Q80" s="160"/>
      <c r="R80" s="159"/>
      <c r="S80" s="159"/>
      <c r="T80" s="159"/>
      <c r="U80" s="159"/>
      <c r="V80" s="160"/>
      <c r="W80" s="160"/>
      <c r="X80" s="161"/>
    </row>
    <row r="81" spans="1:24" ht="28" customHeight="1">
      <c r="A81" s="150">
        <v>15</v>
      </c>
      <c r="B81" s="139" t="s">
        <v>102</v>
      </c>
      <c r="C81" s="103">
        <v>9</v>
      </c>
      <c r="D81" s="118">
        <v>4</v>
      </c>
      <c r="E81" s="118">
        <v>4</v>
      </c>
      <c r="F81" s="118">
        <v>1</v>
      </c>
      <c r="G81" s="118">
        <v>2</v>
      </c>
      <c r="H81" s="118">
        <v>1</v>
      </c>
      <c r="I81" s="118">
        <v>0</v>
      </c>
      <c r="J81" s="118">
        <f t="shared" si="0"/>
        <v>25</v>
      </c>
      <c r="K81" s="118">
        <v>1</v>
      </c>
      <c r="L81" s="118">
        <f t="shared" si="1"/>
        <v>25</v>
      </c>
      <c r="M81" s="162" t="s">
        <v>228</v>
      </c>
      <c r="N81" s="118">
        <v>1</v>
      </c>
      <c r="O81" s="159"/>
      <c r="P81" s="160"/>
      <c r="Q81" s="160"/>
      <c r="R81" s="159"/>
      <c r="S81" s="159"/>
      <c r="T81" s="159"/>
      <c r="U81" s="159"/>
      <c r="V81" s="160"/>
      <c r="W81" s="160"/>
      <c r="X81" s="161"/>
    </row>
    <row r="82" spans="1:24" ht="21.5" customHeight="1">
      <c r="A82" s="150">
        <v>17</v>
      </c>
      <c r="B82" s="139" t="s">
        <v>104</v>
      </c>
      <c r="C82" s="103">
        <v>9</v>
      </c>
      <c r="D82" s="141">
        <v>5</v>
      </c>
      <c r="E82" s="141">
        <v>5</v>
      </c>
      <c r="F82" s="141">
        <v>2</v>
      </c>
      <c r="G82" s="141">
        <v>1</v>
      </c>
      <c r="H82" s="141">
        <v>1</v>
      </c>
      <c r="I82" s="141">
        <v>1</v>
      </c>
      <c r="J82" s="141">
        <f t="shared" si="0"/>
        <v>40</v>
      </c>
      <c r="K82" s="141">
        <v>2</v>
      </c>
      <c r="L82" s="141">
        <f t="shared" si="1"/>
        <v>40</v>
      </c>
      <c r="M82" s="164" t="s">
        <v>229</v>
      </c>
      <c r="N82" s="123">
        <v>2</v>
      </c>
      <c r="O82" s="159"/>
      <c r="P82" s="160"/>
      <c r="Q82" s="160"/>
      <c r="R82" s="159"/>
      <c r="S82" s="159"/>
      <c r="T82" s="159"/>
      <c r="U82" s="159"/>
      <c r="V82" s="160"/>
      <c r="W82" s="160"/>
      <c r="X82" s="161"/>
    </row>
    <row r="83" spans="1:24" ht="15.5" customHeight="1">
      <c r="A83" s="150"/>
      <c r="B83" s="149" t="s">
        <v>190</v>
      </c>
      <c r="C83" s="155">
        <v>9</v>
      </c>
      <c r="D83" s="118">
        <f t="shared" ref="D83:I83" si="2">SUM(D64:D82)</f>
        <v>261</v>
      </c>
      <c r="E83" s="118">
        <f t="shared" si="2"/>
        <v>240</v>
      </c>
      <c r="F83" s="118">
        <f t="shared" si="2"/>
        <v>35</v>
      </c>
      <c r="G83" s="118">
        <f t="shared" si="2"/>
        <v>108</v>
      </c>
      <c r="H83" s="118">
        <f t="shared" si="2"/>
        <v>84</v>
      </c>
      <c r="I83" s="118">
        <f t="shared" si="2"/>
        <v>13</v>
      </c>
      <c r="J83" s="118">
        <f>F83/E83*100</f>
        <v>14.583333333333334</v>
      </c>
      <c r="K83" s="118">
        <f>SUM(K64:K82)</f>
        <v>97</v>
      </c>
      <c r="L83" s="118">
        <f>K83/E83*100</f>
        <v>40.416666666666664</v>
      </c>
      <c r="M83" s="119"/>
      <c r="N83" s="118">
        <f>SUM(N64:N82)</f>
        <v>34</v>
      </c>
      <c r="O83" s="159"/>
      <c r="P83" s="160"/>
      <c r="Q83" s="160"/>
      <c r="R83" s="159"/>
      <c r="S83" s="159"/>
      <c r="T83" s="159"/>
      <c r="U83" s="159"/>
      <c r="V83" s="160"/>
      <c r="W83" s="160"/>
      <c r="X83" s="161"/>
    </row>
    <row r="84" spans="1:24">
      <c r="A84" s="14"/>
      <c r="B84" s="14"/>
      <c r="C84" s="15"/>
      <c r="D84" s="15"/>
      <c r="E84" s="15"/>
      <c r="F84" s="15"/>
      <c r="G84" s="15"/>
      <c r="H84" s="15"/>
      <c r="I84" s="15"/>
      <c r="J84" s="16"/>
      <c r="K84" s="13"/>
    </row>
    <row r="85" spans="1:24" ht="12" customHeight="1">
      <c r="A85" s="228" t="s">
        <v>143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</row>
    <row r="86" spans="1:24" ht="12" customHeight="1">
      <c r="A86" s="228" t="s">
        <v>157</v>
      </c>
      <c r="B86" s="228"/>
      <c r="C86" s="228"/>
      <c r="D86" s="228"/>
      <c r="E86" s="228"/>
      <c r="F86" s="228"/>
      <c r="G86" s="228"/>
      <c r="H86" s="228"/>
      <c r="I86" s="228"/>
      <c r="J86" s="228"/>
      <c r="K86" s="228"/>
    </row>
    <row r="87" spans="1:24" ht="14.5" customHeight="1">
      <c r="A87" s="220" t="s">
        <v>1</v>
      </c>
      <c r="B87" s="220" t="s">
        <v>158</v>
      </c>
      <c r="C87" s="220" t="s">
        <v>79</v>
      </c>
      <c r="D87" s="204" t="s">
        <v>234</v>
      </c>
      <c r="E87" s="204" t="s">
        <v>235</v>
      </c>
      <c r="F87" s="256" t="s">
        <v>236</v>
      </c>
      <c r="G87" s="257"/>
      <c r="H87" s="257"/>
      <c r="I87" s="258"/>
      <c r="J87" s="204" t="s">
        <v>237</v>
      </c>
      <c r="K87" s="204" t="s">
        <v>238</v>
      </c>
      <c r="L87" s="256" t="s">
        <v>236</v>
      </c>
      <c r="M87" s="257"/>
      <c r="N87" s="257"/>
      <c r="O87" s="258"/>
      <c r="P87" s="204" t="s">
        <v>237</v>
      </c>
      <c r="Q87" s="204" t="s">
        <v>238</v>
      </c>
      <c r="R87" s="256" t="s">
        <v>236</v>
      </c>
      <c r="S87" s="257"/>
      <c r="T87" s="257"/>
      <c r="U87" s="258"/>
      <c r="V87" s="204" t="s">
        <v>237</v>
      </c>
      <c r="W87" s="204" t="s">
        <v>238</v>
      </c>
      <c r="X87" s="204" t="s">
        <v>239</v>
      </c>
    </row>
    <row r="88" spans="1:24">
      <c r="A88" s="221"/>
      <c r="B88" s="221"/>
      <c r="C88" s="221"/>
      <c r="D88" s="205"/>
      <c r="E88" s="205"/>
      <c r="F88" s="101" t="s">
        <v>160</v>
      </c>
      <c r="G88" s="101" t="s">
        <v>161</v>
      </c>
      <c r="H88" s="101" t="s">
        <v>162</v>
      </c>
      <c r="I88" s="101" t="s">
        <v>163</v>
      </c>
      <c r="J88" s="205"/>
      <c r="K88" s="205"/>
      <c r="L88" s="101" t="s">
        <v>160</v>
      </c>
      <c r="M88" s="101" t="s">
        <v>161</v>
      </c>
      <c r="N88" s="101" t="s">
        <v>162</v>
      </c>
      <c r="O88" s="101" t="s">
        <v>163</v>
      </c>
      <c r="P88" s="205"/>
      <c r="Q88" s="205"/>
      <c r="R88" s="101" t="s">
        <v>160</v>
      </c>
      <c r="S88" s="101" t="s">
        <v>161</v>
      </c>
      <c r="T88" s="101" t="s">
        <v>162</v>
      </c>
      <c r="U88" s="101" t="s">
        <v>163</v>
      </c>
      <c r="V88" s="205"/>
      <c r="W88" s="205"/>
      <c r="X88" s="205"/>
    </row>
    <row r="89" spans="1:24" ht="18" customHeight="1">
      <c r="A89" s="236">
        <v>1</v>
      </c>
      <c r="B89" s="206" t="s">
        <v>87</v>
      </c>
      <c r="C89" s="103" t="s">
        <v>88</v>
      </c>
      <c r="D89" s="148">
        <v>28</v>
      </c>
      <c r="E89" s="148">
        <v>28</v>
      </c>
      <c r="F89" s="148">
        <v>1</v>
      </c>
      <c r="G89" s="148">
        <v>15</v>
      </c>
      <c r="H89" s="148">
        <v>10</v>
      </c>
      <c r="I89" s="148">
        <v>2</v>
      </c>
      <c r="J89" s="152">
        <f t="shared" ref="J89:J108" si="3">F89/E89*100</f>
        <v>3.5714285714285712</v>
      </c>
      <c r="K89" s="152">
        <f t="shared" ref="K89:K108" si="4">(H89+I89)/E89*100</f>
        <v>42.857142857142854</v>
      </c>
      <c r="L89" s="148">
        <v>1</v>
      </c>
      <c r="M89" s="148">
        <v>4</v>
      </c>
      <c r="N89" s="148">
        <v>19</v>
      </c>
      <c r="O89" s="148">
        <v>4</v>
      </c>
      <c r="P89" s="152">
        <f t="shared" ref="P89:P108" si="5">L89/E89*100</f>
        <v>3.5714285714285712</v>
      </c>
      <c r="Q89" s="152">
        <f t="shared" ref="Q89:Q108" si="6">(N89+O89)/E89*100</f>
        <v>82.142857142857139</v>
      </c>
      <c r="R89" s="148">
        <v>18</v>
      </c>
      <c r="S89" s="148">
        <v>8</v>
      </c>
      <c r="T89" s="148">
        <v>0</v>
      </c>
      <c r="U89" s="148">
        <v>2</v>
      </c>
      <c r="V89" s="152">
        <f t="shared" ref="V89:V108" si="7">R89/E89*100</f>
        <v>64.285714285714292</v>
      </c>
      <c r="W89" s="152">
        <f t="shared" ref="W89:W108" si="8">(T89+U89)/E89*100</f>
        <v>7.1428571428571423</v>
      </c>
      <c r="X89" s="103">
        <v>5</v>
      </c>
    </row>
    <row r="90" spans="1:24">
      <c r="A90" s="237"/>
      <c r="B90" s="207"/>
      <c r="C90" s="103" t="s">
        <v>89</v>
      </c>
      <c r="D90" s="148">
        <v>27</v>
      </c>
      <c r="E90" s="148">
        <v>22</v>
      </c>
      <c r="F90" s="148">
        <v>5</v>
      </c>
      <c r="G90" s="148">
        <v>7</v>
      </c>
      <c r="H90" s="148">
        <v>4</v>
      </c>
      <c r="I90" s="148">
        <v>6</v>
      </c>
      <c r="J90" s="152">
        <f t="shared" si="3"/>
        <v>22.727272727272727</v>
      </c>
      <c r="K90" s="152">
        <f t="shared" si="4"/>
        <v>45.454545454545453</v>
      </c>
      <c r="L90" s="148">
        <v>5</v>
      </c>
      <c r="M90" s="148">
        <v>7</v>
      </c>
      <c r="N90" s="148">
        <v>2</v>
      </c>
      <c r="O90" s="148">
        <v>8</v>
      </c>
      <c r="P90" s="152">
        <f t="shared" si="5"/>
        <v>22.727272727272727</v>
      </c>
      <c r="Q90" s="152">
        <f t="shared" si="6"/>
        <v>45.454545454545453</v>
      </c>
      <c r="R90" s="148">
        <v>9</v>
      </c>
      <c r="S90" s="148">
        <v>9</v>
      </c>
      <c r="T90" s="148">
        <v>0</v>
      </c>
      <c r="U90" s="148">
        <v>4</v>
      </c>
      <c r="V90" s="152">
        <f t="shared" si="7"/>
        <v>40.909090909090914</v>
      </c>
      <c r="W90" s="152">
        <f t="shared" si="8"/>
        <v>18.181818181818183</v>
      </c>
      <c r="X90" s="103">
        <v>7</v>
      </c>
    </row>
    <row r="91" spans="1:24">
      <c r="A91" s="236">
        <v>2</v>
      </c>
      <c r="B91" s="208" t="s">
        <v>116</v>
      </c>
      <c r="C91" s="103" t="s">
        <v>88</v>
      </c>
      <c r="D91" s="148">
        <v>22</v>
      </c>
      <c r="E91" s="148">
        <v>20</v>
      </c>
      <c r="F91" s="148">
        <v>4</v>
      </c>
      <c r="G91" s="148">
        <v>4</v>
      </c>
      <c r="H91" s="148">
        <v>11</v>
      </c>
      <c r="I91" s="148">
        <v>1</v>
      </c>
      <c r="J91" s="152">
        <f t="shared" si="3"/>
        <v>20</v>
      </c>
      <c r="K91" s="152">
        <f t="shared" si="4"/>
        <v>60</v>
      </c>
      <c r="L91" s="148">
        <v>4</v>
      </c>
      <c r="M91" s="148">
        <v>2</v>
      </c>
      <c r="N91" s="148">
        <v>13</v>
      </c>
      <c r="O91" s="148">
        <v>1</v>
      </c>
      <c r="P91" s="152">
        <f t="shared" si="5"/>
        <v>20</v>
      </c>
      <c r="Q91" s="152">
        <f t="shared" si="6"/>
        <v>70</v>
      </c>
      <c r="R91" s="148">
        <v>6</v>
      </c>
      <c r="S91" s="148">
        <v>11</v>
      </c>
      <c r="T91" s="148">
        <v>1</v>
      </c>
      <c r="U91" s="148">
        <v>2</v>
      </c>
      <c r="V91" s="152">
        <f t="shared" si="7"/>
        <v>30</v>
      </c>
      <c r="W91" s="152">
        <f t="shared" si="8"/>
        <v>15</v>
      </c>
      <c r="X91" s="103">
        <v>4</v>
      </c>
    </row>
    <row r="92" spans="1:24">
      <c r="A92" s="237"/>
      <c r="B92" s="208"/>
      <c r="C92" s="103" t="s">
        <v>89</v>
      </c>
      <c r="D92" s="148">
        <v>22</v>
      </c>
      <c r="E92" s="148">
        <v>19</v>
      </c>
      <c r="F92" s="148">
        <v>3</v>
      </c>
      <c r="G92" s="148">
        <v>6</v>
      </c>
      <c r="H92" s="148">
        <v>8</v>
      </c>
      <c r="I92" s="148">
        <v>2</v>
      </c>
      <c r="J92" s="152">
        <f t="shared" si="3"/>
        <v>15.789473684210526</v>
      </c>
      <c r="K92" s="152">
        <f t="shared" si="4"/>
        <v>52.631578947368418</v>
      </c>
      <c r="L92" s="148">
        <v>2</v>
      </c>
      <c r="M92" s="148">
        <v>7</v>
      </c>
      <c r="N92" s="148">
        <v>6</v>
      </c>
      <c r="O92" s="148">
        <v>4</v>
      </c>
      <c r="P92" s="152">
        <f t="shared" si="5"/>
        <v>10.526315789473683</v>
      </c>
      <c r="Q92" s="152">
        <f t="shared" si="6"/>
        <v>52.631578947368418</v>
      </c>
      <c r="R92" s="148">
        <v>4</v>
      </c>
      <c r="S92" s="148">
        <v>10</v>
      </c>
      <c r="T92" s="148">
        <v>3</v>
      </c>
      <c r="U92" s="148">
        <v>2</v>
      </c>
      <c r="V92" s="152">
        <f t="shared" si="7"/>
        <v>21.052631578947366</v>
      </c>
      <c r="W92" s="152">
        <f t="shared" si="8"/>
        <v>26.315789473684209</v>
      </c>
      <c r="X92" s="103">
        <v>3</v>
      </c>
    </row>
    <row r="93" spans="1:24">
      <c r="A93" s="236">
        <v>3</v>
      </c>
      <c r="B93" s="215" t="s">
        <v>91</v>
      </c>
      <c r="C93" s="103" t="s">
        <v>88</v>
      </c>
      <c r="D93" s="148">
        <v>16</v>
      </c>
      <c r="E93" s="148">
        <v>15</v>
      </c>
      <c r="F93" s="148">
        <v>4</v>
      </c>
      <c r="G93" s="148">
        <v>7</v>
      </c>
      <c r="H93" s="148">
        <v>2</v>
      </c>
      <c r="I93" s="148">
        <v>2</v>
      </c>
      <c r="J93" s="152">
        <f t="shared" si="3"/>
        <v>26.666666666666668</v>
      </c>
      <c r="K93" s="152">
        <f t="shared" si="4"/>
        <v>26.666666666666668</v>
      </c>
      <c r="L93" s="148">
        <v>4</v>
      </c>
      <c r="M93" s="148">
        <v>4</v>
      </c>
      <c r="N93" s="148">
        <v>5</v>
      </c>
      <c r="O93" s="148">
        <v>2</v>
      </c>
      <c r="P93" s="152">
        <f t="shared" si="5"/>
        <v>26.666666666666668</v>
      </c>
      <c r="Q93" s="152">
        <f t="shared" si="6"/>
        <v>46.666666666666664</v>
      </c>
      <c r="R93" s="148">
        <v>5</v>
      </c>
      <c r="S93" s="148">
        <v>8</v>
      </c>
      <c r="T93" s="148">
        <v>1</v>
      </c>
      <c r="U93" s="148">
        <v>1</v>
      </c>
      <c r="V93" s="152">
        <f t="shared" si="7"/>
        <v>33.333333333333329</v>
      </c>
      <c r="W93" s="152">
        <f t="shared" si="8"/>
        <v>13.333333333333334</v>
      </c>
      <c r="X93" s="103">
        <v>4</v>
      </c>
    </row>
    <row r="94" spans="1:24">
      <c r="A94" s="237"/>
      <c r="B94" s="215"/>
      <c r="C94" s="103" t="s">
        <v>89</v>
      </c>
      <c r="D94" s="148">
        <v>15</v>
      </c>
      <c r="E94" s="148">
        <v>15</v>
      </c>
      <c r="F94" s="148">
        <v>1</v>
      </c>
      <c r="G94" s="148">
        <v>6</v>
      </c>
      <c r="H94" s="148">
        <v>4</v>
      </c>
      <c r="I94" s="148">
        <v>4</v>
      </c>
      <c r="J94" s="152">
        <f t="shared" si="3"/>
        <v>6.666666666666667</v>
      </c>
      <c r="K94" s="152">
        <f t="shared" si="4"/>
        <v>53.333333333333336</v>
      </c>
      <c r="L94" s="148">
        <v>1</v>
      </c>
      <c r="M94" s="148">
        <v>5</v>
      </c>
      <c r="N94" s="148">
        <v>5</v>
      </c>
      <c r="O94" s="148">
        <v>4</v>
      </c>
      <c r="P94" s="152">
        <f t="shared" si="5"/>
        <v>6.666666666666667</v>
      </c>
      <c r="Q94" s="152">
        <f t="shared" si="6"/>
        <v>60</v>
      </c>
      <c r="R94" s="148">
        <v>4</v>
      </c>
      <c r="S94" s="148">
        <v>6</v>
      </c>
      <c r="T94" s="148">
        <v>3</v>
      </c>
      <c r="U94" s="148">
        <v>2</v>
      </c>
      <c r="V94" s="152">
        <f t="shared" si="7"/>
        <v>26.666666666666668</v>
      </c>
      <c r="W94" s="152">
        <f t="shared" si="8"/>
        <v>33.333333333333329</v>
      </c>
      <c r="X94" s="103">
        <v>2</v>
      </c>
    </row>
    <row r="95" spans="1:24">
      <c r="A95" s="150">
        <v>4</v>
      </c>
      <c r="B95" s="126" t="s">
        <v>92</v>
      </c>
      <c r="C95" s="103">
        <v>9</v>
      </c>
      <c r="D95" s="148">
        <v>17</v>
      </c>
      <c r="E95" s="148">
        <v>12</v>
      </c>
      <c r="F95" s="148">
        <v>0</v>
      </c>
      <c r="G95" s="148">
        <v>4</v>
      </c>
      <c r="H95" s="148">
        <v>4</v>
      </c>
      <c r="I95" s="148">
        <v>4</v>
      </c>
      <c r="J95" s="152">
        <f t="shared" si="3"/>
        <v>0</v>
      </c>
      <c r="K95" s="152">
        <f t="shared" si="4"/>
        <v>66.666666666666657</v>
      </c>
      <c r="L95" s="148">
        <v>0</v>
      </c>
      <c r="M95" s="148">
        <v>4</v>
      </c>
      <c r="N95" s="148">
        <v>2</v>
      </c>
      <c r="O95" s="148">
        <v>6</v>
      </c>
      <c r="P95" s="152">
        <f t="shared" si="5"/>
        <v>0</v>
      </c>
      <c r="Q95" s="152">
        <f t="shared" si="6"/>
        <v>66.666666666666657</v>
      </c>
      <c r="R95" s="148">
        <v>3</v>
      </c>
      <c r="S95" s="148">
        <v>5</v>
      </c>
      <c r="T95" s="148">
        <v>3</v>
      </c>
      <c r="U95" s="148">
        <v>1</v>
      </c>
      <c r="V95" s="152">
        <f t="shared" si="7"/>
        <v>25</v>
      </c>
      <c r="W95" s="152">
        <f t="shared" si="8"/>
        <v>33.333333333333329</v>
      </c>
      <c r="X95" s="103">
        <v>3</v>
      </c>
    </row>
    <row r="96" spans="1:24" ht="16.5" customHeight="1">
      <c r="A96" s="150">
        <v>5</v>
      </c>
      <c r="B96" s="126" t="s">
        <v>93</v>
      </c>
      <c r="C96" s="103">
        <v>9</v>
      </c>
      <c r="D96" s="148">
        <v>22</v>
      </c>
      <c r="E96" s="148">
        <v>18</v>
      </c>
      <c r="F96" s="148">
        <v>4</v>
      </c>
      <c r="G96" s="148">
        <v>9</v>
      </c>
      <c r="H96" s="148">
        <v>3</v>
      </c>
      <c r="I96" s="148">
        <v>2</v>
      </c>
      <c r="J96" s="152">
        <f t="shared" si="3"/>
        <v>22.222222222222221</v>
      </c>
      <c r="K96" s="152">
        <f t="shared" si="4"/>
        <v>27.777777777777779</v>
      </c>
      <c r="L96" s="148">
        <v>4</v>
      </c>
      <c r="M96" s="148">
        <v>8</v>
      </c>
      <c r="N96" s="148">
        <v>4</v>
      </c>
      <c r="O96" s="148">
        <v>2</v>
      </c>
      <c r="P96" s="152">
        <f t="shared" si="5"/>
        <v>22.222222222222221</v>
      </c>
      <c r="Q96" s="152">
        <f t="shared" si="6"/>
        <v>33.333333333333329</v>
      </c>
      <c r="R96" s="148">
        <v>11</v>
      </c>
      <c r="S96" s="148">
        <v>5</v>
      </c>
      <c r="T96" s="148">
        <v>0</v>
      </c>
      <c r="U96" s="148">
        <v>2</v>
      </c>
      <c r="V96" s="152">
        <f t="shared" si="7"/>
        <v>61.111111111111114</v>
      </c>
      <c r="W96" s="152">
        <f t="shared" si="8"/>
        <v>11.111111111111111</v>
      </c>
      <c r="X96" s="103">
        <v>4</v>
      </c>
    </row>
    <row r="97" spans="1:24">
      <c r="A97" s="150">
        <v>6</v>
      </c>
      <c r="B97" s="126" t="s">
        <v>94</v>
      </c>
      <c r="C97" s="103">
        <v>9</v>
      </c>
      <c r="D97" s="148">
        <v>13</v>
      </c>
      <c r="E97" s="148">
        <v>11</v>
      </c>
      <c r="F97" s="148">
        <v>1</v>
      </c>
      <c r="G97" s="148">
        <v>6</v>
      </c>
      <c r="H97" s="148">
        <v>4</v>
      </c>
      <c r="I97" s="148">
        <v>0</v>
      </c>
      <c r="J97" s="152">
        <f t="shared" si="3"/>
        <v>9.0909090909090917</v>
      </c>
      <c r="K97" s="152">
        <f t="shared" si="4"/>
        <v>36.363636363636367</v>
      </c>
      <c r="L97" s="148">
        <v>1</v>
      </c>
      <c r="M97" s="148">
        <v>3</v>
      </c>
      <c r="N97" s="148">
        <v>7</v>
      </c>
      <c r="O97" s="148">
        <v>0</v>
      </c>
      <c r="P97" s="152">
        <f t="shared" si="5"/>
        <v>9.0909090909090917</v>
      </c>
      <c r="Q97" s="152">
        <f t="shared" si="6"/>
        <v>63.636363636363633</v>
      </c>
      <c r="R97" s="148">
        <v>8</v>
      </c>
      <c r="S97" s="148">
        <v>3</v>
      </c>
      <c r="T97" s="148">
        <v>0</v>
      </c>
      <c r="U97" s="148">
        <v>0</v>
      </c>
      <c r="V97" s="152">
        <f t="shared" si="7"/>
        <v>72.727272727272734</v>
      </c>
      <c r="W97" s="152">
        <f t="shared" si="8"/>
        <v>0</v>
      </c>
      <c r="X97" s="103">
        <v>3</v>
      </c>
    </row>
    <row r="98" spans="1:24">
      <c r="A98" s="150">
        <v>7</v>
      </c>
      <c r="B98" s="126" t="s">
        <v>95</v>
      </c>
      <c r="C98" s="103">
        <v>9</v>
      </c>
      <c r="D98" s="148">
        <v>12</v>
      </c>
      <c r="E98" s="148">
        <v>12</v>
      </c>
      <c r="F98" s="148">
        <v>1</v>
      </c>
      <c r="G98" s="148">
        <v>7</v>
      </c>
      <c r="H98" s="148">
        <v>4</v>
      </c>
      <c r="I98" s="148">
        <v>0</v>
      </c>
      <c r="J98" s="152">
        <f t="shared" si="3"/>
        <v>8.3333333333333321</v>
      </c>
      <c r="K98" s="152">
        <f t="shared" si="4"/>
        <v>33.333333333333329</v>
      </c>
      <c r="L98" s="148">
        <v>1</v>
      </c>
      <c r="M98" s="148">
        <v>3</v>
      </c>
      <c r="N98" s="148">
        <v>8</v>
      </c>
      <c r="O98" s="148">
        <v>0</v>
      </c>
      <c r="P98" s="152">
        <f t="shared" si="5"/>
        <v>8.3333333333333321</v>
      </c>
      <c r="Q98" s="152">
        <f t="shared" si="6"/>
        <v>66.666666666666657</v>
      </c>
      <c r="R98" s="148">
        <v>9</v>
      </c>
      <c r="S98" s="148">
        <v>3</v>
      </c>
      <c r="T98" s="148">
        <v>0</v>
      </c>
      <c r="U98" s="148">
        <v>0</v>
      </c>
      <c r="V98" s="152">
        <f t="shared" si="7"/>
        <v>75</v>
      </c>
      <c r="W98" s="152">
        <f t="shared" si="8"/>
        <v>0</v>
      </c>
      <c r="X98" s="103">
        <v>3</v>
      </c>
    </row>
    <row r="99" spans="1:24">
      <c r="A99" s="150">
        <v>8</v>
      </c>
      <c r="B99" s="126" t="s">
        <v>96</v>
      </c>
      <c r="C99" s="103">
        <v>9</v>
      </c>
      <c r="D99" s="148">
        <v>9</v>
      </c>
      <c r="E99" s="148">
        <v>8</v>
      </c>
      <c r="F99" s="148">
        <v>0</v>
      </c>
      <c r="G99" s="148">
        <v>2</v>
      </c>
      <c r="H99" s="148">
        <v>3</v>
      </c>
      <c r="I99" s="148">
        <v>3</v>
      </c>
      <c r="J99" s="152">
        <f t="shared" si="3"/>
        <v>0</v>
      </c>
      <c r="K99" s="152">
        <f t="shared" si="4"/>
        <v>75</v>
      </c>
      <c r="L99" s="148">
        <v>0</v>
      </c>
      <c r="M99" s="148">
        <v>2</v>
      </c>
      <c r="N99" s="148">
        <v>2</v>
      </c>
      <c r="O99" s="148">
        <v>4</v>
      </c>
      <c r="P99" s="152">
        <f t="shared" si="5"/>
        <v>0</v>
      </c>
      <c r="Q99" s="152">
        <f t="shared" si="6"/>
        <v>75</v>
      </c>
      <c r="R99" s="148">
        <v>1</v>
      </c>
      <c r="S99" s="148">
        <v>1</v>
      </c>
      <c r="T99" s="148">
        <v>5</v>
      </c>
      <c r="U99" s="148">
        <v>1</v>
      </c>
      <c r="V99" s="152">
        <f t="shared" si="7"/>
        <v>12.5</v>
      </c>
      <c r="W99" s="152">
        <f t="shared" si="8"/>
        <v>75</v>
      </c>
      <c r="X99" s="103">
        <v>2</v>
      </c>
    </row>
    <row r="100" spans="1:24">
      <c r="A100" s="150">
        <v>9</v>
      </c>
      <c r="B100" s="126" t="s">
        <v>97</v>
      </c>
      <c r="C100" s="103">
        <v>9</v>
      </c>
      <c r="D100" s="148">
        <v>12</v>
      </c>
      <c r="E100" s="148">
        <v>11</v>
      </c>
      <c r="F100" s="148">
        <v>1</v>
      </c>
      <c r="G100" s="148">
        <v>4</v>
      </c>
      <c r="H100" s="148">
        <v>4</v>
      </c>
      <c r="I100" s="148">
        <v>2</v>
      </c>
      <c r="J100" s="152">
        <f t="shared" si="3"/>
        <v>9.0909090909090917</v>
      </c>
      <c r="K100" s="152">
        <f t="shared" si="4"/>
        <v>54.54545454545454</v>
      </c>
      <c r="L100" s="148">
        <v>1</v>
      </c>
      <c r="M100" s="148">
        <v>4</v>
      </c>
      <c r="N100" s="148">
        <v>4</v>
      </c>
      <c r="O100" s="148">
        <v>2</v>
      </c>
      <c r="P100" s="152">
        <f t="shared" si="5"/>
        <v>9.0909090909090917</v>
      </c>
      <c r="Q100" s="152">
        <f t="shared" si="6"/>
        <v>54.54545454545454</v>
      </c>
      <c r="R100" s="148">
        <v>3</v>
      </c>
      <c r="S100" s="148">
        <v>5</v>
      </c>
      <c r="T100" s="148">
        <v>0</v>
      </c>
      <c r="U100" s="148">
        <v>3</v>
      </c>
      <c r="V100" s="152">
        <f t="shared" si="7"/>
        <v>27.27272727272727</v>
      </c>
      <c r="W100" s="152">
        <f t="shared" si="8"/>
        <v>27.27272727272727</v>
      </c>
      <c r="X100" s="103">
        <v>1</v>
      </c>
    </row>
    <row r="101" spans="1:24">
      <c r="A101" s="150">
        <v>10</v>
      </c>
      <c r="B101" s="126" t="s">
        <v>98</v>
      </c>
      <c r="C101" s="103">
        <v>9</v>
      </c>
      <c r="D101" s="148">
        <v>14</v>
      </c>
      <c r="E101" s="148">
        <v>13</v>
      </c>
      <c r="F101" s="148">
        <v>4</v>
      </c>
      <c r="G101" s="148">
        <v>4</v>
      </c>
      <c r="H101" s="148">
        <v>2</v>
      </c>
      <c r="I101" s="148">
        <v>3</v>
      </c>
      <c r="J101" s="152">
        <f t="shared" si="3"/>
        <v>30.76923076923077</v>
      </c>
      <c r="K101" s="152">
        <f t="shared" si="4"/>
        <v>38.461538461538467</v>
      </c>
      <c r="L101" s="148">
        <v>4</v>
      </c>
      <c r="M101" s="148">
        <v>3</v>
      </c>
      <c r="N101" s="148">
        <v>3</v>
      </c>
      <c r="O101" s="148">
        <v>3</v>
      </c>
      <c r="P101" s="152">
        <f t="shared" si="5"/>
        <v>30.76923076923077</v>
      </c>
      <c r="Q101" s="152">
        <f t="shared" si="6"/>
        <v>46.153846153846153</v>
      </c>
      <c r="R101" s="148">
        <v>7</v>
      </c>
      <c r="S101" s="148">
        <v>3</v>
      </c>
      <c r="T101" s="148">
        <v>1</v>
      </c>
      <c r="U101" s="148">
        <v>2</v>
      </c>
      <c r="V101" s="152">
        <f t="shared" si="7"/>
        <v>53.846153846153847</v>
      </c>
      <c r="W101" s="152">
        <f t="shared" si="8"/>
        <v>23.076923076923077</v>
      </c>
      <c r="X101" s="103">
        <v>4</v>
      </c>
    </row>
    <row r="102" spans="1:24">
      <c r="A102" s="150">
        <v>11</v>
      </c>
      <c r="B102" s="126" t="s">
        <v>99</v>
      </c>
      <c r="C102" s="103">
        <v>9</v>
      </c>
      <c r="D102" s="151">
        <v>5</v>
      </c>
      <c r="E102" s="151">
        <v>4</v>
      </c>
      <c r="F102" s="151">
        <v>0</v>
      </c>
      <c r="G102" s="151">
        <v>0</v>
      </c>
      <c r="H102" s="151">
        <v>2</v>
      </c>
      <c r="I102" s="151">
        <v>2</v>
      </c>
      <c r="J102" s="153">
        <f t="shared" si="3"/>
        <v>0</v>
      </c>
      <c r="K102" s="153">
        <f t="shared" si="4"/>
        <v>100</v>
      </c>
      <c r="L102" s="151">
        <v>0</v>
      </c>
      <c r="M102" s="151">
        <v>0</v>
      </c>
      <c r="N102" s="151">
        <v>2</v>
      </c>
      <c r="O102" s="151">
        <v>2</v>
      </c>
      <c r="P102" s="153">
        <f t="shared" si="5"/>
        <v>0</v>
      </c>
      <c r="Q102" s="153">
        <f t="shared" si="6"/>
        <v>100</v>
      </c>
      <c r="R102" s="151">
        <v>0</v>
      </c>
      <c r="S102" s="151">
        <v>2</v>
      </c>
      <c r="T102" s="151">
        <v>2</v>
      </c>
      <c r="U102" s="151">
        <v>0</v>
      </c>
      <c r="V102" s="153">
        <f t="shared" si="7"/>
        <v>0</v>
      </c>
      <c r="W102" s="153">
        <f t="shared" si="8"/>
        <v>50</v>
      </c>
      <c r="X102" s="154">
        <v>2</v>
      </c>
    </row>
    <row r="103" spans="1:24" ht="17.5" customHeight="1">
      <c r="A103" s="150">
        <v>12</v>
      </c>
      <c r="B103" s="126" t="s">
        <v>100</v>
      </c>
      <c r="C103" s="103">
        <v>9</v>
      </c>
      <c r="D103" s="148">
        <v>10</v>
      </c>
      <c r="E103" s="148">
        <v>9</v>
      </c>
      <c r="F103" s="148">
        <v>2</v>
      </c>
      <c r="G103" s="148">
        <v>4</v>
      </c>
      <c r="H103" s="148">
        <v>3</v>
      </c>
      <c r="I103" s="148">
        <v>0</v>
      </c>
      <c r="J103" s="152">
        <f t="shared" si="3"/>
        <v>22.222222222222221</v>
      </c>
      <c r="K103" s="152">
        <f t="shared" si="4"/>
        <v>33.333333333333329</v>
      </c>
      <c r="L103" s="148">
        <v>1</v>
      </c>
      <c r="M103" s="148">
        <v>5</v>
      </c>
      <c r="N103" s="148">
        <v>3</v>
      </c>
      <c r="O103" s="148">
        <v>0</v>
      </c>
      <c r="P103" s="152">
        <f t="shared" si="5"/>
        <v>11.111111111111111</v>
      </c>
      <c r="Q103" s="152">
        <f t="shared" si="6"/>
        <v>33.333333333333329</v>
      </c>
      <c r="R103" s="148">
        <v>6</v>
      </c>
      <c r="S103" s="148">
        <v>3</v>
      </c>
      <c r="T103" s="148">
        <v>0</v>
      </c>
      <c r="U103" s="148">
        <v>0</v>
      </c>
      <c r="V103" s="152">
        <f t="shared" si="7"/>
        <v>66.666666666666657</v>
      </c>
      <c r="W103" s="152">
        <f t="shared" si="8"/>
        <v>0</v>
      </c>
      <c r="X103" s="103">
        <v>0</v>
      </c>
    </row>
    <row r="104" spans="1:24">
      <c r="A104" s="150">
        <v>13</v>
      </c>
      <c r="B104" s="126" t="s">
        <v>142</v>
      </c>
      <c r="C104" s="103">
        <v>9</v>
      </c>
      <c r="D104" s="148">
        <v>1</v>
      </c>
      <c r="E104" s="148">
        <v>1</v>
      </c>
      <c r="F104" s="148">
        <v>1</v>
      </c>
      <c r="G104" s="148">
        <v>0</v>
      </c>
      <c r="H104" s="148">
        <v>0</v>
      </c>
      <c r="I104" s="148">
        <v>0</v>
      </c>
      <c r="J104" s="152">
        <f t="shared" si="3"/>
        <v>100</v>
      </c>
      <c r="K104" s="152">
        <f t="shared" si="4"/>
        <v>0</v>
      </c>
      <c r="L104" s="148">
        <v>1</v>
      </c>
      <c r="M104" s="148">
        <v>0</v>
      </c>
      <c r="N104" s="148">
        <v>0</v>
      </c>
      <c r="O104" s="148">
        <v>0</v>
      </c>
      <c r="P104" s="152">
        <f t="shared" si="5"/>
        <v>100</v>
      </c>
      <c r="Q104" s="152">
        <f t="shared" si="6"/>
        <v>0</v>
      </c>
      <c r="R104" s="148">
        <v>1</v>
      </c>
      <c r="S104" s="148">
        <v>0</v>
      </c>
      <c r="T104" s="148">
        <v>0</v>
      </c>
      <c r="U104" s="148">
        <v>0</v>
      </c>
      <c r="V104" s="152">
        <f t="shared" si="7"/>
        <v>100</v>
      </c>
      <c r="W104" s="152">
        <f t="shared" si="8"/>
        <v>0</v>
      </c>
      <c r="X104" s="103">
        <v>1</v>
      </c>
    </row>
    <row r="105" spans="1:24">
      <c r="A105" s="150">
        <v>14</v>
      </c>
      <c r="B105" s="126" t="s">
        <v>101</v>
      </c>
      <c r="C105" s="103">
        <v>9</v>
      </c>
      <c r="D105" s="148">
        <v>7</v>
      </c>
      <c r="E105" s="148">
        <v>6</v>
      </c>
      <c r="F105" s="148">
        <v>2</v>
      </c>
      <c r="G105" s="148">
        <v>3</v>
      </c>
      <c r="H105" s="148">
        <v>0</v>
      </c>
      <c r="I105" s="148">
        <v>1</v>
      </c>
      <c r="J105" s="152">
        <f t="shared" si="3"/>
        <v>33.333333333333329</v>
      </c>
      <c r="K105" s="152">
        <f t="shared" si="4"/>
        <v>16.666666666666664</v>
      </c>
      <c r="L105" s="148">
        <v>2</v>
      </c>
      <c r="M105" s="148">
        <v>3</v>
      </c>
      <c r="N105" s="148">
        <v>0</v>
      </c>
      <c r="O105" s="148">
        <v>1</v>
      </c>
      <c r="P105" s="152">
        <f t="shared" si="5"/>
        <v>33.333333333333329</v>
      </c>
      <c r="Q105" s="152">
        <f t="shared" si="6"/>
        <v>16.666666666666664</v>
      </c>
      <c r="R105" s="148">
        <v>5</v>
      </c>
      <c r="S105" s="148">
        <v>0</v>
      </c>
      <c r="T105" s="148">
        <v>0</v>
      </c>
      <c r="U105" s="148">
        <v>1</v>
      </c>
      <c r="V105" s="152">
        <f t="shared" si="7"/>
        <v>83.333333333333343</v>
      </c>
      <c r="W105" s="152">
        <f t="shared" si="8"/>
        <v>16.666666666666664</v>
      </c>
      <c r="X105" s="103">
        <v>2</v>
      </c>
    </row>
    <row r="106" spans="1:24">
      <c r="A106" s="150">
        <v>15</v>
      </c>
      <c r="B106" s="126" t="s">
        <v>102</v>
      </c>
      <c r="C106" s="103">
        <v>9</v>
      </c>
      <c r="D106" s="148">
        <v>4</v>
      </c>
      <c r="E106" s="148">
        <v>4</v>
      </c>
      <c r="F106" s="148">
        <v>1</v>
      </c>
      <c r="G106" s="148">
        <v>2</v>
      </c>
      <c r="H106" s="148">
        <v>1</v>
      </c>
      <c r="I106" s="148">
        <v>0</v>
      </c>
      <c r="J106" s="152">
        <f t="shared" si="3"/>
        <v>25</v>
      </c>
      <c r="K106" s="152">
        <f t="shared" si="4"/>
        <v>25</v>
      </c>
      <c r="L106" s="148">
        <v>0</v>
      </c>
      <c r="M106" s="148">
        <v>2</v>
      </c>
      <c r="N106" s="148">
        <v>2</v>
      </c>
      <c r="O106" s="148">
        <v>0</v>
      </c>
      <c r="P106" s="152">
        <f t="shared" si="5"/>
        <v>0</v>
      </c>
      <c r="Q106" s="152">
        <f t="shared" si="6"/>
        <v>50</v>
      </c>
      <c r="R106" s="148">
        <v>3</v>
      </c>
      <c r="S106" s="148">
        <v>1</v>
      </c>
      <c r="T106" s="148">
        <v>0</v>
      </c>
      <c r="U106" s="148">
        <v>0</v>
      </c>
      <c r="V106" s="152">
        <f t="shared" si="7"/>
        <v>75</v>
      </c>
      <c r="W106" s="152">
        <f t="shared" si="8"/>
        <v>0</v>
      </c>
      <c r="X106" s="103">
        <v>2</v>
      </c>
    </row>
    <row r="107" spans="1:24">
      <c r="A107" s="150">
        <v>17</v>
      </c>
      <c r="B107" s="126" t="s">
        <v>104</v>
      </c>
      <c r="C107" s="103">
        <v>9</v>
      </c>
      <c r="D107" s="148">
        <v>5</v>
      </c>
      <c r="E107" s="148">
        <v>3</v>
      </c>
      <c r="F107" s="148">
        <v>0</v>
      </c>
      <c r="G107" s="148">
        <v>2</v>
      </c>
      <c r="H107" s="148">
        <v>1</v>
      </c>
      <c r="I107" s="148">
        <v>0</v>
      </c>
      <c r="J107" s="152">
        <f t="shared" si="3"/>
        <v>0</v>
      </c>
      <c r="K107" s="152">
        <f t="shared" si="4"/>
        <v>33.333333333333329</v>
      </c>
      <c r="L107" s="148">
        <v>0</v>
      </c>
      <c r="M107" s="148">
        <v>2</v>
      </c>
      <c r="N107" s="148">
        <v>1</v>
      </c>
      <c r="O107" s="148">
        <v>0</v>
      </c>
      <c r="P107" s="152">
        <f t="shared" si="5"/>
        <v>0</v>
      </c>
      <c r="Q107" s="152">
        <f t="shared" si="6"/>
        <v>33.333333333333329</v>
      </c>
      <c r="R107" s="148">
        <v>0</v>
      </c>
      <c r="S107" s="148">
        <v>2</v>
      </c>
      <c r="T107" s="148">
        <v>1</v>
      </c>
      <c r="U107" s="148">
        <v>0</v>
      </c>
      <c r="V107" s="152">
        <f t="shared" si="7"/>
        <v>0</v>
      </c>
      <c r="W107" s="152">
        <f t="shared" si="8"/>
        <v>33.333333333333329</v>
      </c>
      <c r="X107" s="103">
        <v>1</v>
      </c>
    </row>
    <row r="108" spans="1:24">
      <c r="A108" s="150"/>
      <c r="B108" s="149" t="s">
        <v>190</v>
      </c>
      <c r="C108" s="155">
        <v>9</v>
      </c>
      <c r="D108" s="103">
        <f t="shared" ref="D108:I108" si="9">SUM(D89:D107)</f>
        <v>261</v>
      </c>
      <c r="E108" s="103">
        <f t="shared" si="9"/>
        <v>231</v>
      </c>
      <c r="F108" s="103">
        <f t="shared" si="9"/>
        <v>35</v>
      </c>
      <c r="G108" s="103">
        <f t="shared" si="9"/>
        <v>92</v>
      </c>
      <c r="H108" s="103">
        <f t="shared" si="9"/>
        <v>70</v>
      </c>
      <c r="I108" s="103">
        <f t="shared" si="9"/>
        <v>34</v>
      </c>
      <c r="J108" s="152">
        <f t="shared" si="3"/>
        <v>15.151515151515152</v>
      </c>
      <c r="K108" s="152">
        <f t="shared" si="4"/>
        <v>45.021645021645021</v>
      </c>
      <c r="L108" s="148">
        <f>SUM(L89:L107)</f>
        <v>32</v>
      </c>
      <c r="M108" s="148">
        <f>SUM(M89:M107)</f>
        <v>68</v>
      </c>
      <c r="N108" s="148">
        <f>SUM(N89:N107)</f>
        <v>88</v>
      </c>
      <c r="O108" s="148">
        <f>SUM(O89:O107)</f>
        <v>43</v>
      </c>
      <c r="P108" s="152">
        <f t="shared" si="5"/>
        <v>13.852813852813853</v>
      </c>
      <c r="Q108" s="152">
        <f t="shared" si="6"/>
        <v>56.709956709956714</v>
      </c>
      <c r="R108" s="148">
        <f>SUM(R89:R107)</f>
        <v>103</v>
      </c>
      <c r="S108" s="148">
        <f>SUM(S89:S107)</f>
        <v>85</v>
      </c>
      <c r="T108" s="148">
        <f>SUM(T89:T107)</f>
        <v>20</v>
      </c>
      <c r="U108" s="148">
        <f>SUM(U89:U107)</f>
        <v>23</v>
      </c>
      <c r="V108" s="152">
        <f t="shared" si="7"/>
        <v>44.588744588744589</v>
      </c>
      <c r="W108" s="152">
        <f t="shared" si="8"/>
        <v>18.614718614718615</v>
      </c>
      <c r="X108" s="103">
        <f>SUM(X89:X107)</f>
        <v>53</v>
      </c>
    </row>
    <row r="109" spans="1:24">
      <c r="A109" s="13"/>
      <c r="B109" s="13"/>
      <c r="C109" s="38"/>
      <c r="D109" s="38"/>
      <c r="E109" s="38"/>
      <c r="F109" s="252" t="s">
        <v>113</v>
      </c>
      <c r="G109" s="253"/>
      <c r="H109" s="253"/>
      <c r="I109" s="253"/>
      <c r="J109" s="253"/>
      <c r="K109" s="253"/>
      <c r="L109" s="254" t="s">
        <v>240</v>
      </c>
      <c r="M109" s="254"/>
      <c r="N109" s="254"/>
      <c r="O109" s="254"/>
      <c r="P109" s="254"/>
      <c r="Q109" s="254"/>
      <c r="R109" s="255" t="s">
        <v>241</v>
      </c>
      <c r="S109" s="255"/>
      <c r="T109" s="255"/>
      <c r="U109" s="255"/>
      <c r="V109" s="255"/>
      <c r="W109" s="255"/>
    </row>
    <row r="110" spans="1:24" ht="15" customHeight="1">
      <c r="A110" s="228" t="s">
        <v>148</v>
      </c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</row>
    <row r="111" spans="1:24" ht="11.25" customHeight="1">
      <c r="A111" s="228" t="s">
        <v>157</v>
      </c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</row>
    <row r="112" spans="1:24" ht="25.5" customHeight="1">
      <c r="A112" s="208" t="s">
        <v>1</v>
      </c>
      <c r="B112" s="208" t="s">
        <v>158</v>
      </c>
      <c r="C112" s="208" t="s">
        <v>79</v>
      </c>
      <c r="D112" s="208" t="s">
        <v>107</v>
      </c>
      <c r="E112" s="233" t="s">
        <v>256</v>
      </c>
      <c r="F112" s="208" t="s">
        <v>236</v>
      </c>
      <c r="G112" s="208"/>
      <c r="H112" s="208"/>
      <c r="I112" s="208"/>
      <c r="J112" s="117" t="s">
        <v>232</v>
      </c>
      <c r="K112" s="208" t="s">
        <v>233</v>
      </c>
      <c r="L112" s="208"/>
      <c r="M112" s="208" t="s">
        <v>164</v>
      </c>
      <c r="N112" s="208" t="s">
        <v>165</v>
      </c>
    </row>
    <row r="113" spans="1:14" ht="25.5" customHeight="1">
      <c r="A113" s="208"/>
      <c r="B113" s="208"/>
      <c r="C113" s="208"/>
      <c r="D113" s="208"/>
      <c r="E113" s="239"/>
      <c r="F113" s="117" t="s">
        <v>160</v>
      </c>
      <c r="G113" s="117" t="s">
        <v>161</v>
      </c>
      <c r="H113" s="117" t="s">
        <v>162</v>
      </c>
      <c r="I113" s="117" t="s">
        <v>163</v>
      </c>
      <c r="J113" s="117" t="s">
        <v>86</v>
      </c>
      <c r="K113" s="117" t="s">
        <v>145</v>
      </c>
      <c r="L113" s="117" t="s">
        <v>86</v>
      </c>
      <c r="M113" s="208"/>
      <c r="N113" s="208"/>
    </row>
    <row r="114" spans="1:14" ht="28" customHeight="1">
      <c r="A114" s="117">
        <v>1</v>
      </c>
      <c r="B114" s="147" t="s">
        <v>87</v>
      </c>
      <c r="C114" s="117">
        <v>11</v>
      </c>
      <c r="D114" s="118">
        <v>21</v>
      </c>
      <c r="E114" s="118">
        <v>18</v>
      </c>
      <c r="F114" s="118">
        <v>0</v>
      </c>
      <c r="G114" s="118">
        <v>8</v>
      </c>
      <c r="H114" s="118">
        <v>8</v>
      </c>
      <c r="I114" s="118">
        <v>2</v>
      </c>
      <c r="J114" s="118">
        <f>F114/E114*100</f>
        <v>0</v>
      </c>
      <c r="K114" s="118">
        <v>10</v>
      </c>
      <c r="L114" s="118">
        <f>K114/E114*100</f>
        <v>55.555555555555557</v>
      </c>
      <c r="M114" s="147" t="s">
        <v>242</v>
      </c>
      <c r="N114" s="118">
        <v>0</v>
      </c>
    </row>
    <row r="115" spans="1:14" ht="26.5" customHeight="1">
      <c r="A115" s="117">
        <v>2</v>
      </c>
      <c r="B115" s="147" t="s">
        <v>90</v>
      </c>
      <c r="C115" s="117">
        <v>11</v>
      </c>
      <c r="D115" s="117">
        <v>16</v>
      </c>
      <c r="E115" s="117">
        <v>16</v>
      </c>
      <c r="F115" s="117">
        <v>3</v>
      </c>
      <c r="G115" s="117">
        <v>4</v>
      </c>
      <c r="H115" s="117">
        <v>4</v>
      </c>
      <c r="I115" s="117">
        <v>5</v>
      </c>
      <c r="J115" s="117">
        <f>F115/E115*100</f>
        <v>18.75</v>
      </c>
      <c r="K115" s="117">
        <v>9</v>
      </c>
      <c r="L115" s="117">
        <f>K115/E115*100</f>
        <v>56.25</v>
      </c>
      <c r="M115" s="147" t="s">
        <v>243</v>
      </c>
      <c r="N115" s="117">
        <v>2</v>
      </c>
    </row>
    <row r="116" spans="1:14" ht="25.5" customHeight="1">
      <c r="A116" s="117">
        <v>3</v>
      </c>
      <c r="B116" s="133" t="s">
        <v>91</v>
      </c>
      <c r="C116" s="142">
        <v>11</v>
      </c>
      <c r="D116" s="142">
        <v>15</v>
      </c>
      <c r="E116" s="142">
        <v>15</v>
      </c>
      <c r="F116" s="142">
        <v>3</v>
      </c>
      <c r="G116" s="142">
        <v>6</v>
      </c>
      <c r="H116" s="142">
        <v>3</v>
      </c>
      <c r="I116" s="142">
        <v>3</v>
      </c>
      <c r="J116" s="142">
        <f>F116/E116*100</f>
        <v>20</v>
      </c>
      <c r="K116" s="142">
        <v>6</v>
      </c>
      <c r="L116" s="142">
        <f>K116/E116*100</f>
        <v>40</v>
      </c>
      <c r="M116" s="147" t="s">
        <v>244</v>
      </c>
      <c r="N116" s="142">
        <v>3</v>
      </c>
    </row>
    <row r="117" spans="1:14" ht="27" customHeight="1">
      <c r="A117" s="117">
        <v>4</v>
      </c>
      <c r="B117" s="147" t="s">
        <v>92</v>
      </c>
      <c r="C117" s="117">
        <v>11</v>
      </c>
      <c r="D117" s="117">
        <v>10</v>
      </c>
      <c r="E117" s="118">
        <v>10</v>
      </c>
      <c r="F117" s="118">
        <v>0</v>
      </c>
      <c r="G117" s="118">
        <v>2</v>
      </c>
      <c r="H117" s="118">
        <v>3</v>
      </c>
      <c r="I117" s="118">
        <v>5</v>
      </c>
      <c r="J117" s="118">
        <f>F117/E117*100</f>
        <v>0</v>
      </c>
      <c r="K117" s="118">
        <v>8</v>
      </c>
      <c r="L117" s="118">
        <f t="shared" ref="L117:L127" si="10">K117/E117*100</f>
        <v>80</v>
      </c>
      <c r="M117" s="147" t="s">
        <v>245</v>
      </c>
      <c r="N117" s="117">
        <v>0</v>
      </c>
    </row>
    <row r="118" spans="1:14" ht="26.5" customHeight="1">
      <c r="A118" s="117">
        <v>5</v>
      </c>
      <c r="B118" s="147" t="s">
        <v>93</v>
      </c>
      <c r="C118" s="117">
        <v>11</v>
      </c>
      <c r="D118" s="117">
        <v>4</v>
      </c>
      <c r="E118" s="117">
        <v>4</v>
      </c>
      <c r="F118" s="117">
        <v>0</v>
      </c>
      <c r="G118" s="117">
        <v>2</v>
      </c>
      <c r="H118" s="117">
        <v>1</v>
      </c>
      <c r="I118" s="117">
        <v>1</v>
      </c>
      <c r="J118" s="117">
        <f>F118/E118*100</f>
        <v>0</v>
      </c>
      <c r="K118" s="117">
        <v>2</v>
      </c>
      <c r="L118" s="117">
        <f t="shared" si="10"/>
        <v>50</v>
      </c>
      <c r="M118" s="147" t="s">
        <v>246</v>
      </c>
      <c r="N118" s="117">
        <v>0</v>
      </c>
    </row>
    <row r="119" spans="1:14" ht="29.5" customHeight="1">
      <c r="A119" s="117">
        <v>6</v>
      </c>
      <c r="B119" s="147" t="s">
        <v>94</v>
      </c>
      <c r="C119" s="117">
        <v>11</v>
      </c>
      <c r="D119" s="117">
        <v>1</v>
      </c>
      <c r="E119" s="117">
        <v>1</v>
      </c>
      <c r="F119" s="117">
        <v>0</v>
      </c>
      <c r="G119" s="117">
        <v>1</v>
      </c>
      <c r="H119" s="117">
        <v>0</v>
      </c>
      <c r="I119" s="117">
        <v>0</v>
      </c>
      <c r="J119" s="117">
        <v>0</v>
      </c>
      <c r="K119" s="117">
        <v>0</v>
      </c>
      <c r="L119" s="117">
        <f t="shared" si="10"/>
        <v>0</v>
      </c>
      <c r="M119" s="147" t="s">
        <v>247</v>
      </c>
      <c r="N119" s="117">
        <v>0</v>
      </c>
    </row>
    <row r="120" spans="1:14" ht="26.5" customHeight="1">
      <c r="A120" s="117">
        <v>7</v>
      </c>
      <c r="B120" s="147" t="s">
        <v>95</v>
      </c>
      <c r="C120" s="117">
        <v>11</v>
      </c>
      <c r="D120" s="118">
        <v>3</v>
      </c>
      <c r="E120" s="118">
        <v>3</v>
      </c>
      <c r="F120" s="118">
        <v>0</v>
      </c>
      <c r="G120" s="118">
        <v>2</v>
      </c>
      <c r="H120" s="118">
        <v>0</v>
      </c>
      <c r="I120" s="118">
        <v>1</v>
      </c>
      <c r="J120" s="118">
        <f t="shared" ref="J120:J127" si="11">F120/E120*100</f>
        <v>0</v>
      </c>
      <c r="K120" s="118">
        <v>1</v>
      </c>
      <c r="L120" s="118">
        <f t="shared" si="10"/>
        <v>33.333333333333329</v>
      </c>
      <c r="M120" s="147" t="s">
        <v>248</v>
      </c>
      <c r="N120" s="117">
        <v>0</v>
      </c>
    </row>
    <row r="121" spans="1:14" ht="23.5" customHeight="1">
      <c r="A121" s="117">
        <v>8</v>
      </c>
      <c r="B121" s="147" t="s">
        <v>98</v>
      </c>
      <c r="C121" s="117">
        <v>11</v>
      </c>
      <c r="D121" s="118">
        <v>5</v>
      </c>
      <c r="E121" s="118">
        <v>5</v>
      </c>
      <c r="F121" s="118">
        <v>2</v>
      </c>
      <c r="G121" s="118">
        <v>2</v>
      </c>
      <c r="H121" s="118">
        <v>1</v>
      </c>
      <c r="I121" s="118">
        <v>0</v>
      </c>
      <c r="J121" s="118">
        <f t="shared" si="11"/>
        <v>40</v>
      </c>
      <c r="K121" s="118">
        <v>1</v>
      </c>
      <c r="L121" s="118">
        <f t="shared" si="10"/>
        <v>20</v>
      </c>
      <c r="M121" s="147" t="s">
        <v>249</v>
      </c>
      <c r="N121" s="117">
        <v>2</v>
      </c>
    </row>
    <row r="122" spans="1:14" ht="29.5" customHeight="1">
      <c r="A122" s="117">
        <v>9</v>
      </c>
      <c r="B122" s="147" t="s">
        <v>100</v>
      </c>
      <c r="C122" s="117">
        <v>11</v>
      </c>
      <c r="D122" s="118">
        <v>9</v>
      </c>
      <c r="E122" s="118">
        <v>9</v>
      </c>
      <c r="F122" s="118">
        <v>0</v>
      </c>
      <c r="G122" s="118">
        <v>1</v>
      </c>
      <c r="H122" s="118">
        <v>1</v>
      </c>
      <c r="I122" s="118">
        <v>7</v>
      </c>
      <c r="J122" s="118">
        <f t="shared" si="11"/>
        <v>0</v>
      </c>
      <c r="K122" s="118">
        <v>8</v>
      </c>
      <c r="L122" s="118">
        <f t="shared" si="10"/>
        <v>88.888888888888886</v>
      </c>
      <c r="M122" s="147" t="s">
        <v>250</v>
      </c>
      <c r="N122" s="118">
        <v>2</v>
      </c>
    </row>
    <row r="123" spans="1:14" ht="25.5" customHeight="1">
      <c r="A123" s="166">
        <v>10</v>
      </c>
      <c r="B123" s="147" t="s">
        <v>97</v>
      </c>
      <c r="C123" s="118">
        <v>11</v>
      </c>
      <c r="D123" s="118">
        <v>8</v>
      </c>
      <c r="E123" s="118">
        <v>8</v>
      </c>
      <c r="F123" s="118">
        <v>0</v>
      </c>
      <c r="G123" s="118">
        <v>3</v>
      </c>
      <c r="H123" s="118">
        <v>2</v>
      </c>
      <c r="I123" s="118">
        <v>3</v>
      </c>
      <c r="J123" s="118">
        <f t="shared" si="11"/>
        <v>0</v>
      </c>
      <c r="K123" s="118">
        <v>5</v>
      </c>
      <c r="L123" s="118">
        <f t="shared" si="10"/>
        <v>62.5</v>
      </c>
      <c r="M123" s="147" t="s">
        <v>251</v>
      </c>
      <c r="N123" s="118">
        <v>3</v>
      </c>
    </row>
    <row r="124" spans="1:14" ht="28.5" customHeight="1">
      <c r="A124" s="166">
        <v>11</v>
      </c>
      <c r="B124" s="147" t="s">
        <v>99</v>
      </c>
      <c r="C124" s="117">
        <v>11</v>
      </c>
      <c r="D124" s="141">
        <v>6</v>
      </c>
      <c r="E124" s="141">
        <v>6</v>
      </c>
      <c r="F124" s="141">
        <v>0</v>
      </c>
      <c r="G124" s="141">
        <v>5</v>
      </c>
      <c r="H124" s="141">
        <v>0</v>
      </c>
      <c r="I124" s="141">
        <v>1</v>
      </c>
      <c r="J124" s="141">
        <f t="shared" si="11"/>
        <v>0</v>
      </c>
      <c r="K124" s="141">
        <v>1</v>
      </c>
      <c r="L124" s="141">
        <f t="shared" si="10"/>
        <v>16.666666666666664</v>
      </c>
      <c r="M124" s="167" t="s">
        <v>252</v>
      </c>
      <c r="N124" s="141">
        <v>2</v>
      </c>
    </row>
    <row r="125" spans="1:14" ht="28" customHeight="1">
      <c r="A125" s="166">
        <v>12</v>
      </c>
      <c r="B125" s="147" t="s">
        <v>96</v>
      </c>
      <c r="C125" s="117">
        <v>11</v>
      </c>
      <c r="D125" s="117">
        <v>8</v>
      </c>
      <c r="E125" s="117">
        <v>8</v>
      </c>
      <c r="F125" s="117">
        <v>3</v>
      </c>
      <c r="G125" s="117">
        <v>2</v>
      </c>
      <c r="H125" s="117">
        <v>2</v>
      </c>
      <c r="I125" s="117">
        <v>1</v>
      </c>
      <c r="J125" s="117">
        <f t="shared" si="11"/>
        <v>37.5</v>
      </c>
      <c r="K125" s="117">
        <v>3</v>
      </c>
      <c r="L125" s="117">
        <f t="shared" si="10"/>
        <v>37.5</v>
      </c>
      <c r="M125" s="147" t="s">
        <v>253</v>
      </c>
      <c r="N125" s="117">
        <v>3</v>
      </c>
    </row>
    <row r="126" spans="1:14" ht="25.5" customHeight="1">
      <c r="A126" s="117">
        <v>13</v>
      </c>
      <c r="B126" s="147" t="s">
        <v>254</v>
      </c>
      <c r="C126" s="117">
        <v>12</v>
      </c>
      <c r="D126" s="117">
        <v>5</v>
      </c>
      <c r="E126" s="117">
        <v>5</v>
      </c>
      <c r="F126" s="117">
        <v>2</v>
      </c>
      <c r="G126" s="117">
        <v>3</v>
      </c>
      <c r="H126" s="117">
        <v>0</v>
      </c>
      <c r="I126" s="117">
        <v>0</v>
      </c>
      <c r="J126" s="117">
        <f t="shared" si="11"/>
        <v>40</v>
      </c>
      <c r="K126" s="117">
        <v>0</v>
      </c>
      <c r="L126" s="117">
        <f t="shared" si="10"/>
        <v>0</v>
      </c>
      <c r="M126" s="147" t="s">
        <v>255</v>
      </c>
      <c r="N126" s="117">
        <v>3</v>
      </c>
    </row>
    <row r="127" spans="1:14" ht="12" customHeight="1">
      <c r="A127" s="248" t="s">
        <v>190</v>
      </c>
      <c r="B127" s="259"/>
      <c r="C127" s="117"/>
      <c r="D127" s="117">
        <f t="shared" ref="D127:I127" si="12">SUM(D114:D126)</f>
        <v>111</v>
      </c>
      <c r="E127" s="117">
        <f t="shared" si="12"/>
        <v>108</v>
      </c>
      <c r="F127" s="117">
        <f t="shared" si="12"/>
        <v>13</v>
      </c>
      <c r="G127" s="117">
        <f t="shared" si="12"/>
        <v>41</v>
      </c>
      <c r="H127" s="117">
        <f t="shared" si="12"/>
        <v>25</v>
      </c>
      <c r="I127" s="117">
        <f t="shared" si="12"/>
        <v>29</v>
      </c>
      <c r="J127" s="117">
        <f t="shared" si="11"/>
        <v>12.037037037037036</v>
      </c>
      <c r="K127" s="117">
        <f>SUM(K114:K126)</f>
        <v>54</v>
      </c>
      <c r="L127" s="117">
        <f t="shared" si="10"/>
        <v>50</v>
      </c>
      <c r="M127" s="147"/>
      <c r="N127" s="117">
        <f>SUM(N114:N126)</f>
        <v>20</v>
      </c>
    </row>
    <row r="128" spans="1:14" ht="12" customHeight="1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9"/>
      <c r="N128" s="168"/>
    </row>
    <row r="129" spans="1:14" ht="12" customHeight="1">
      <c r="A129" s="168"/>
      <c r="B129" s="260" t="s">
        <v>149</v>
      </c>
      <c r="C129" s="260"/>
      <c r="D129" s="260"/>
      <c r="E129" s="260"/>
      <c r="F129" s="260"/>
      <c r="G129" s="260"/>
      <c r="H129" s="260"/>
      <c r="I129" s="260"/>
      <c r="J129" s="260"/>
      <c r="K129" s="168"/>
      <c r="L129" s="168"/>
      <c r="M129" s="169"/>
      <c r="N129" s="168"/>
    </row>
    <row r="130" spans="1:14" ht="12.75" customHeight="1">
      <c r="A130" s="228" t="s">
        <v>157</v>
      </c>
      <c r="B130" s="228"/>
      <c r="C130" s="228"/>
      <c r="D130" s="228"/>
      <c r="E130" s="228"/>
      <c r="F130" s="228"/>
      <c r="G130" s="228"/>
      <c r="H130" s="228"/>
      <c r="I130" s="228"/>
      <c r="J130" s="228"/>
      <c r="K130" s="228"/>
    </row>
    <row r="131" spans="1:14" ht="24.75" customHeight="1">
      <c r="A131" s="203" t="s">
        <v>1</v>
      </c>
      <c r="B131" s="203" t="s">
        <v>2</v>
      </c>
      <c r="C131" s="229" t="s">
        <v>79</v>
      </c>
      <c r="D131" s="229" t="s">
        <v>107</v>
      </c>
      <c r="E131" s="229" t="s">
        <v>108</v>
      </c>
      <c r="F131" s="233" t="s">
        <v>160</v>
      </c>
      <c r="G131" s="233" t="s">
        <v>161</v>
      </c>
      <c r="H131" s="233" t="s">
        <v>162</v>
      </c>
      <c r="I131" s="233" t="s">
        <v>163</v>
      </c>
      <c r="J131" s="204" t="s">
        <v>257</v>
      </c>
      <c r="K131" s="204" t="s">
        <v>258</v>
      </c>
      <c r="L131" s="203" t="s">
        <v>83</v>
      </c>
    </row>
    <row r="132" spans="1:14" ht="25.5" customHeight="1">
      <c r="A132" s="203"/>
      <c r="B132" s="203"/>
      <c r="C132" s="229"/>
      <c r="D132" s="229"/>
      <c r="E132" s="229"/>
      <c r="F132" s="245"/>
      <c r="G132" s="245"/>
      <c r="H132" s="245"/>
      <c r="I132" s="245"/>
      <c r="J132" s="205"/>
      <c r="K132" s="205"/>
      <c r="L132" s="203"/>
    </row>
    <row r="133" spans="1:14" ht="34.5">
      <c r="A133" s="23">
        <v>1</v>
      </c>
      <c r="B133" s="146" t="s">
        <v>87</v>
      </c>
      <c r="C133" s="35">
        <v>11</v>
      </c>
      <c r="D133" s="148">
        <v>21</v>
      </c>
      <c r="E133" s="148">
        <v>19</v>
      </c>
      <c r="F133" s="148">
        <v>1</v>
      </c>
      <c r="G133" s="148">
        <v>15</v>
      </c>
      <c r="H133" s="148">
        <v>2</v>
      </c>
      <c r="I133" s="148">
        <v>1</v>
      </c>
      <c r="J133" s="152">
        <f>F133/E133*100</f>
        <v>5.2631578947368416</v>
      </c>
      <c r="K133" s="172">
        <f>(H133+I133)/E133*100</f>
        <v>15.789473684210526</v>
      </c>
      <c r="L133" s="35" t="s">
        <v>144</v>
      </c>
    </row>
    <row r="134" spans="1:14" ht="34.5">
      <c r="A134" s="23">
        <v>2</v>
      </c>
      <c r="B134" s="117" t="s">
        <v>116</v>
      </c>
      <c r="C134" s="35">
        <v>11</v>
      </c>
      <c r="D134" s="148">
        <v>16</v>
      </c>
      <c r="E134" s="148">
        <v>16</v>
      </c>
      <c r="F134" s="148">
        <v>2</v>
      </c>
      <c r="G134" s="148">
        <v>12</v>
      </c>
      <c r="H134" s="148">
        <v>2</v>
      </c>
      <c r="I134" s="148">
        <v>0</v>
      </c>
      <c r="J134" s="152">
        <f t="shared" ref="J134:J144" si="13">F134/E134*100</f>
        <v>12.5</v>
      </c>
      <c r="K134" s="172">
        <f t="shared" ref="K134:K144" si="14">(H134+I134)/E134*100</f>
        <v>12.5</v>
      </c>
      <c r="L134" s="35" t="s">
        <v>259</v>
      </c>
    </row>
    <row r="135" spans="1:14" ht="34.5">
      <c r="A135" s="23">
        <v>3</v>
      </c>
      <c r="B135" s="131" t="s">
        <v>91</v>
      </c>
      <c r="C135" s="35">
        <v>11</v>
      </c>
      <c r="D135" s="148">
        <v>16</v>
      </c>
      <c r="E135" s="148">
        <v>15</v>
      </c>
      <c r="F135" s="170">
        <v>3</v>
      </c>
      <c r="G135" s="170">
        <v>10</v>
      </c>
      <c r="H135" s="170">
        <v>0</v>
      </c>
      <c r="I135" s="170">
        <v>2</v>
      </c>
      <c r="J135" s="152">
        <f t="shared" si="13"/>
        <v>20</v>
      </c>
      <c r="K135" s="172">
        <f t="shared" si="14"/>
        <v>13.333333333333334</v>
      </c>
      <c r="L135" s="35" t="s">
        <v>146</v>
      </c>
    </row>
    <row r="136" spans="1:14" ht="34.5">
      <c r="A136" s="23">
        <v>4</v>
      </c>
      <c r="B136" s="126" t="s">
        <v>92</v>
      </c>
      <c r="C136" s="35">
        <v>11</v>
      </c>
      <c r="D136" s="148">
        <v>10</v>
      </c>
      <c r="E136" s="148">
        <v>10</v>
      </c>
      <c r="F136" s="148">
        <v>2</v>
      </c>
      <c r="G136" s="148">
        <v>6</v>
      </c>
      <c r="H136" s="148">
        <v>2</v>
      </c>
      <c r="I136" s="148">
        <v>0</v>
      </c>
      <c r="J136" s="152">
        <f t="shared" si="13"/>
        <v>20</v>
      </c>
      <c r="K136" s="172">
        <f t="shared" si="14"/>
        <v>20</v>
      </c>
      <c r="L136" s="35" t="s">
        <v>260</v>
      </c>
    </row>
    <row r="137" spans="1:14" ht="34.5">
      <c r="A137" s="23">
        <v>5</v>
      </c>
      <c r="B137" s="126" t="s">
        <v>93</v>
      </c>
      <c r="C137" s="35">
        <v>11</v>
      </c>
      <c r="D137" s="148">
        <v>4</v>
      </c>
      <c r="E137" s="148">
        <v>4</v>
      </c>
      <c r="F137" s="148">
        <v>0</v>
      </c>
      <c r="G137" s="148">
        <v>4</v>
      </c>
      <c r="H137" s="148">
        <v>0</v>
      </c>
      <c r="I137" s="148">
        <v>0</v>
      </c>
      <c r="J137" s="152">
        <f t="shared" si="13"/>
        <v>0</v>
      </c>
      <c r="K137" s="172">
        <f t="shared" si="14"/>
        <v>0</v>
      </c>
      <c r="L137" s="35" t="s">
        <v>147</v>
      </c>
    </row>
    <row r="138" spans="1:14" ht="34.5">
      <c r="A138" s="23">
        <v>6</v>
      </c>
      <c r="B138" s="126" t="s">
        <v>95</v>
      </c>
      <c r="C138" s="12">
        <v>11</v>
      </c>
      <c r="D138" s="148">
        <v>3</v>
      </c>
      <c r="E138" s="148">
        <v>3</v>
      </c>
      <c r="F138" s="148">
        <v>1</v>
      </c>
      <c r="G138" s="148">
        <v>2</v>
      </c>
      <c r="H138" s="148">
        <v>0</v>
      </c>
      <c r="I138" s="148">
        <v>0</v>
      </c>
      <c r="J138" s="152">
        <f t="shared" si="13"/>
        <v>33.333333333333329</v>
      </c>
      <c r="K138" s="172">
        <f t="shared" si="14"/>
        <v>0</v>
      </c>
      <c r="L138" s="35" t="s">
        <v>261</v>
      </c>
    </row>
    <row r="139" spans="1:14" ht="34.5">
      <c r="A139" s="23">
        <v>7</v>
      </c>
      <c r="B139" s="126" t="s">
        <v>96</v>
      </c>
      <c r="C139" s="35">
        <v>11</v>
      </c>
      <c r="D139" s="148">
        <v>8</v>
      </c>
      <c r="E139" s="148">
        <v>8</v>
      </c>
      <c r="F139" s="148">
        <v>2</v>
      </c>
      <c r="G139" s="148">
        <v>5</v>
      </c>
      <c r="H139" s="148">
        <v>1</v>
      </c>
      <c r="I139" s="148">
        <v>0</v>
      </c>
      <c r="J139" s="152">
        <f t="shared" si="13"/>
        <v>25</v>
      </c>
      <c r="K139" s="172">
        <f t="shared" si="14"/>
        <v>12.5</v>
      </c>
      <c r="L139" s="35" t="s">
        <v>262</v>
      </c>
    </row>
    <row r="140" spans="1:14" ht="34.5">
      <c r="A140" s="23">
        <v>8</v>
      </c>
      <c r="B140" s="126" t="s">
        <v>97</v>
      </c>
      <c r="C140" s="88">
        <v>11</v>
      </c>
      <c r="D140" s="148">
        <v>8</v>
      </c>
      <c r="E140" s="148">
        <v>8</v>
      </c>
      <c r="F140" s="148">
        <v>3</v>
      </c>
      <c r="G140" s="148">
        <v>3</v>
      </c>
      <c r="H140" s="148">
        <v>2</v>
      </c>
      <c r="I140" s="148">
        <v>0</v>
      </c>
      <c r="J140" s="152">
        <f t="shared" si="13"/>
        <v>37.5</v>
      </c>
      <c r="K140" s="172">
        <f t="shared" si="14"/>
        <v>25</v>
      </c>
      <c r="L140" s="35" t="s">
        <v>263</v>
      </c>
    </row>
    <row r="141" spans="1:14" ht="34.5">
      <c r="A141" s="23">
        <v>9</v>
      </c>
      <c r="B141" s="126" t="s">
        <v>98</v>
      </c>
      <c r="C141" s="35">
        <v>11</v>
      </c>
      <c r="D141" s="148">
        <v>5</v>
      </c>
      <c r="E141" s="148">
        <v>5</v>
      </c>
      <c r="F141" s="148">
        <v>4</v>
      </c>
      <c r="G141" s="148">
        <v>1</v>
      </c>
      <c r="H141" s="148">
        <v>0</v>
      </c>
      <c r="I141" s="148">
        <v>0</v>
      </c>
      <c r="J141" s="152">
        <f t="shared" si="13"/>
        <v>80</v>
      </c>
      <c r="K141" s="172">
        <f t="shared" si="14"/>
        <v>0</v>
      </c>
      <c r="L141" s="35" t="s">
        <v>264</v>
      </c>
    </row>
    <row r="142" spans="1:14" ht="34.5">
      <c r="A142" s="23">
        <v>10</v>
      </c>
      <c r="B142" s="126" t="s">
        <v>99</v>
      </c>
      <c r="C142" s="35">
        <v>11</v>
      </c>
      <c r="D142" s="170">
        <v>6</v>
      </c>
      <c r="E142" s="170">
        <v>6</v>
      </c>
      <c r="F142" s="170">
        <v>2</v>
      </c>
      <c r="G142" s="170">
        <v>4</v>
      </c>
      <c r="H142" s="170">
        <v>0</v>
      </c>
      <c r="I142" s="170">
        <v>0</v>
      </c>
      <c r="J142" s="152">
        <f t="shared" si="13"/>
        <v>33.333333333333329</v>
      </c>
      <c r="K142" s="172">
        <f t="shared" si="14"/>
        <v>0</v>
      </c>
      <c r="L142" s="35" t="s">
        <v>265</v>
      </c>
    </row>
    <row r="143" spans="1:14" ht="34.5">
      <c r="A143" s="23">
        <v>11</v>
      </c>
      <c r="B143" s="126" t="s">
        <v>100</v>
      </c>
      <c r="C143" s="35">
        <v>11</v>
      </c>
      <c r="D143" s="148">
        <v>9</v>
      </c>
      <c r="E143" s="148">
        <v>9</v>
      </c>
      <c r="F143" s="171">
        <v>4</v>
      </c>
      <c r="G143" s="171">
        <v>4</v>
      </c>
      <c r="H143" s="148">
        <v>1</v>
      </c>
      <c r="I143" s="148">
        <v>0</v>
      </c>
      <c r="J143" s="152">
        <f t="shared" si="13"/>
        <v>44.444444444444443</v>
      </c>
      <c r="K143" s="172">
        <f t="shared" si="14"/>
        <v>11.111111111111111</v>
      </c>
      <c r="L143" s="35" t="s">
        <v>266</v>
      </c>
    </row>
    <row r="144" spans="1:14">
      <c r="A144" s="23"/>
      <c r="B144" s="89" t="s">
        <v>139</v>
      </c>
      <c r="C144" s="11">
        <v>11</v>
      </c>
      <c r="D144" s="103">
        <v>106</v>
      </c>
      <c r="E144" s="103">
        <v>109</v>
      </c>
      <c r="F144" s="103">
        <v>29</v>
      </c>
      <c r="G144" s="103">
        <v>67</v>
      </c>
      <c r="H144" s="148">
        <f>SUM(H133:H143)</f>
        <v>10</v>
      </c>
      <c r="I144" s="103">
        <f>SUM(I133:I143)</f>
        <v>3</v>
      </c>
      <c r="J144" s="152">
        <f t="shared" si="13"/>
        <v>26.605504587155966</v>
      </c>
      <c r="K144" s="152">
        <f t="shared" si="14"/>
        <v>11.926605504587156</v>
      </c>
      <c r="L144" s="11"/>
    </row>
    <row r="145" spans="1:12" ht="35.25" customHeight="1">
      <c r="A145" s="210" t="s">
        <v>151</v>
      </c>
      <c r="B145" s="211"/>
      <c r="C145" s="211"/>
      <c r="D145" s="211"/>
      <c r="E145" s="211"/>
      <c r="F145" s="211"/>
      <c r="G145" s="211"/>
      <c r="H145" s="211"/>
      <c r="I145" s="211"/>
      <c r="J145" s="211"/>
      <c r="K145" s="212"/>
    </row>
    <row r="146" spans="1:12" ht="15.75" customHeight="1">
      <c r="A146" s="228" t="s">
        <v>150</v>
      </c>
      <c r="B146" s="228"/>
      <c r="C146" s="228"/>
      <c r="D146" s="228"/>
      <c r="E146" s="228"/>
      <c r="F146" s="228"/>
      <c r="G146" s="228"/>
      <c r="H146" s="228"/>
      <c r="I146" s="228"/>
      <c r="J146" s="228"/>
      <c r="K146" s="228"/>
    </row>
    <row r="147" spans="1:12" ht="15.75" customHeight="1">
      <c r="A147" s="230" t="s">
        <v>267</v>
      </c>
      <c r="B147" s="230"/>
      <c r="C147" s="230"/>
      <c r="D147" s="230"/>
      <c r="E147" s="230"/>
      <c r="F147" s="230"/>
      <c r="G147" s="230"/>
      <c r="H147" s="230"/>
      <c r="I147" s="230"/>
      <c r="J147" s="230"/>
      <c r="K147" s="230"/>
    </row>
    <row r="148" spans="1:12" ht="24" customHeight="1">
      <c r="A148" s="203" t="s">
        <v>1</v>
      </c>
      <c r="B148" s="203" t="s">
        <v>2</v>
      </c>
      <c r="C148" s="229" t="s">
        <v>79</v>
      </c>
      <c r="D148" s="229" t="s">
        <v>107</v>
      </c>
      <c r="E148" s="229" t="s">
        <v>108</v>
      </c>
      <c r="F148" s="233" t="s">
        <v>160</v>
      </c>
      <c r="G148" s="233" t="s">
        <v>161</v>
      </c>
      <c r="H148" s="233" t="s">
        <v>162</v>
      </c>
      <c r="I148" s="233" t="s">
        <v>163</v>
      </c>
      <c r="J148" s="204" t="s">
        <v>257</v>
      </c>
      <c r="K148" s="204" t="s">
        <v>258</v>
      </c>
      <c r="L148" s="203" t="s">
        <v>83</v>
      </c>
    </row>
    <row r="149" spans="1:12" ht="24" customHeight="1">
      <c r="A149" s="203"/>
      <c r="B149" s="203"/>
      <c r="C149" s="229"/>
      <c r="D149" s="229"/>
      <c r="E149" s="229"/>
      <c r="F149" s="245"/>
      <c r="G149" s="245"/>
      <c r="H149" s="245"/>
      <c r="I149" s="245"/>
      <c r="J149" s="205"/>
      <c r="K149" s="205"/>
      <c r="L149" s="203"/>
    </row>
    <row r="150" spans="1:12" ht="25.5" customHeight="1">
      <c r="A150" s="112">
        <v>1</v>
      </c>
      <c r="B150" s="146" t="s">
        <v>87</v>
      </c>
      <c r="C150" s="35">
        <v>11</v>
      </c>
      <c r="D150" s="148">
        <v>21</v>
      </c>
      <c r="E150" s="173">
        <v>20</v>
      </c>
      <c r="F150" s="173">
        <v>0</v>
      </c>
      <c r="G150" s="173">
        <v>14</v>
      </c>
      <c r="H150" s="173">
        <v>4</v>
      </c>
      <c r="I150" s="173">
        <v>2</v>
      </c>
      <c r="J150" s="172">
        <v>0</v>
      </c>
      <c r="K150" s="172">
        <v>30</v>
      </c>
      <c r="L150" s="35" t="s">
        <v>144</v>
      </c>
    </row>
    <row r="151" spans="1:12" ht="34.5">
      <c r="A151" s="112">
        <v>2</v>
      </c>
      <c r="B151" s="117" t="s">
        <v>116</v>
      </c>
      <c r="C151" s="35">
        <v>11</v>
      </c>
      <c r="D151" s="148">
        <v>16</v>
      </c>
      <c r="E151" s="173">
        <v>16</v>
      </c>
      <c r="F151" s="173">
        <v>1</v>
      </c>
      <c r="G151" s="173">
        <v>11</v>
      </c>
      <c r="H151" s="173">
        <v>4</v>
      </c>
      <c r="I151" s="173">
        <v>0</v>
      </c>
      <c r="J151" s="172">
        <v>6.3</v>
      </c>
      <c r="K151" s="172">
        <v>25</v>
      </c>
      <c r="L151" s="35" t="s">
        <v>259</v>
      </c>
    </row>
    <row r="152" spans="1:12" ht="34.5">
      <c r="A152" s="112">
        <v>3</v>
      </c>
      <c r="B152" s="131" t="s">
        <v>91</v>
      </c>
      <c r="C152" s="35">
        <v>11</v>
      </c>
      <c r="D152" s="148">
        <v>16</v>
      </c>
      <c r="E152" s="173">
        <v>15</v>
      </c>
      <c r="F152" s="173">
        <v>0</v>
      </c>
      <c r="G152" s="173">
        <v>9</v>
      </c>
      <c r="H152" s="173">
        <v>5</v>
      </c>
      <c r="I152" s="173">
        <v>1</v>
      </c>
      <c r="J152" s="172">
        <v>0</v>
      </c>
      <c r="K152" s="172">
        <v>40</v>
      </c>
      <c r="L152" s="35" t="s">
        <v>146</v>
      </c>
    </row>
    <row r="153" spans="1:12" ht="34.5">
      <c r="A153" s="112">
        <v>4</v>
      </c>
      <c r="B153" s="126" t="s">
        <v>92</v>
      </c>
      <c r="C153" s="35">
        <v>11</v>
      </c>
      <c r="D153" s="148">
        <v>10</v>
      </c>
      <c r="E153" s="173">
        <v>9</v>
      </c>
      <c r="F153" s="173">
        <v>1</v>
      </c>
      <c r="G153" s="173">
        <v>5</v>
      </c>
      <c r="H153" s="173">
        <v>2</v>
      </c>
      <c r="I153" s="173">
        <v>1</v>
      </c>
      <c r="J153" s="172">
        <v>11</v>
      </c>
      <c r="K153" s="172">
        <v>33</v>
      </c>
      <c r="L153" s="35" t="s">
        <v>260</v>
      </c>
    </row>
    <row r="154" spans="1:12" ht="34.5">
      <c r="A154" s="112">
        <v>5</v>
      </c>
      <c r="B154" s="126" t="s">
        <v>93</v>
      </c>
      <c r="C154" s="35">
        <v>11</v>
      </c>
      <c r="D154" s="148">
        <v>4</v>
      </c>
      <c r="E154" s="173">
        <v>2</v>
      </c>
      <c r="F154" s="173">
        <v>0</v>
      </c>
      <c r="G154" s="173">
        <v>2</v>
      </c>
      <c r="H154" s="173">
        <v>0</v>
      </c>
      <c r="I154" s="173">
        <v>0</v>
      </c>
      <c r="J154" s="172">
        <v>0</v>
      </c>
      <c r="K154" s="172">
        <v>0</v>
      </c>
      <c r="L154" s="35" t="s">
        <v>147</v>
      </c>
    </row>
    <row r="155" spans="1:12" ht="34.5">
      <c r="A155" s="112">
        <v>6</v>
      </c>
      <c r="B155" s="126" t="s">
        <v>95</v>
      </c>
      <c r="C155" s="12">
        <v>11</v>
      </c>
      <c r="D155" s="148">
        <v>3</v>
      </c>
      <c r="E155" s="173">
        <v>3</v>
      </c>
      <c r="F155" s="173">
        <v>1</v>
      </c>
      <c r="G155" s="173">
        <v>0</v>
      </c>
      <c r="H155" s="173">
        <v>2</v>
      </c>
      <c r="I155" s="173">
        <v>0</v>
      </c>
      <c r="J155" s="172">
        <v>33</v>
      </c>
      <c r="K155" s="172">
        <v>67</v>
      </c>
      <c r="L155" s="35" t="s">
        <v>261</v>
      </c>
    </row>
    <row r="156" spans="1:12" ht="34.5">
      <c r="A156" s="112">
        <v>7</v>
      </c>
      <c r="B156" s="126" t="s">
        <v>96</v>
      </c>
      <c r="C156" s="35">
        <v>11</v>
      </c>
      <c r="D156" s="148">
        <v>8</v>
      </c>
      <c r="E156" s="173">
        <v>8</v>
      </c>
      <c r="F156" s="173">
        <v>0</v>
      </c>
      <c r="G156" s="173">
        <v>5</v>
      </c>
      <c r="H156" s="173">
        <v>2</v>
      </c>
      <c r="I156" s="173">
        <v>1</v>
      </c>
      <c r="J156" s="172">
        <v>0</v>
      </c>
      <c r="K156" s="172">
        <v>37.5</v>
      </c>
      <c r="L156" s="35" t="s">
        <v>262</v>
      </c>
    </row>
    <row r="157" spans="1:12" ht="34.5">
      <c r="A157" s="112">
        <v>8</v>
      </c>
      <c r="B157" s="126" t="s">
        <v>97</v>
      </c>
      <c r="C157" s="88">
        <v>11</v>
      </c>
      <c r="D157" s="148">
        <v>8</v>
      </c>
      <c r="E157" s="173">
        <v>8</v>
      </c>
      <c r="F157" s="173">
        <v>1</v>
      </c>
      <c r="G157" s="173">
        <v>5</v>
      </c>
      <c r="H157" s="173">
        <v>2</v>
      </c>
      <c r="I157" s="173">
        <v>0</v>
      </c>
      <c r="J157" s="172">
        <v>12.5</v>
      </c>
      <c r="K157" s="172">
        <v>25</v>
      </c>
      <c r="L157" s="35" t="s">
        <v>263</v>
      </c>
    </row>
    <row r="158" spans="1:12" ht="34.5">
      <c r="A158" s="112">
        <v>9</v>
      </c>
      <c r="B158" s="126" t="s">
        <v>98</v>
      </c>
      <c r="C158" s="35">
        <v>11</v>
      </c>
      <c r="D158" s="148">
        <v>5</v>
      </c>
      <c r="E158" s="173">
        <v>4</v>
      </c>
      <c r="F158" s="173">
        <v>0</v>
      </c>
      <c r="G158" s="173">
        <v>4</v>
      </c>
      <c r="H158" s="173">
        <v>0</v>
      </c>
      <c r="I158" s="173">
        <v>0</v>
      </c>
      <c r="J158" s="172">
        <v>0</v>
      </c>
      <c r="K158" s="172">
        <v>0</v>
      </c>
      <c r="L158" s="35" t="s">
        <v>264</v>
      </c>
    </row>
    <row r="159" spans="1:12" ht="34.5">
      <c r="A159" s="112">
        <v>10</v>
      </c>
      <c r="B159" s="126" t="s">
        <v>99</v>
      </c>
      <c r="C159" s="35">
        <v>11</v>
      </c>
      <c r="D159" s="170">
        <v>6</v>
      </c>
      <c r="E159" s="173">
        <v>9</v>
      </c>
      <c r="F159" s="173">
        <v>0</v>
      </c>
      <c r="G159" s="173">
        <v>4</v>
      </c>
      <c r="H159" s="173">
        <v>2</v>
      </c>
      <c r="I159" s="173">
        <v>0</v>
      </c>
      <c r="J159" s="172">
        <v>0</v>
      </c>
      <c r="K159" s="172">
        <v>33</v>
      </c>
      <c r="L159" s="35" t="s">
        <v>265</v>
      </c>
    </row>
    <row r="160" spans="1:12" ht="34.5">
      <c r="A160" s="112">
        <v>11</v>
      </c>
      <c r="B160" s="126" t="s">
        <v>100</v>
      </c>
      <c r="C160" s="35">
        <v>11</v>
      </c>
      <c r="D160" s="148">
        <v>9</v>
      </c>
      <c r="E160" s="173">
        <v>6</v>
      </c>
      <c r="F160" s="173">
        <v>1</v>
      </c>
      <c r="G160" s="173">
        <v>5</v>
      </c>
      <c r="H160" s="173">
        <v>3</v>
      </c>
      <c r="I160" s="173">
        <v>0</v>
      </c>
      <c r="J160" s="172">
        <v>11</v>
      </c>
      <c r="K160" s="172">
        <v>33</v>
      </c>
      <c r="L160" s="35" t="s">
        <v>266</v>
      </c>
    </row>
    <row r="161" spans="1:19">
      <c r="A161" s="112"/>
      <c r="B161" s="89" t="s">
        <v>139</v>
      </c>
      <c r="C161" s="11">
        <v>11</v>
      </c>
      <c r="D161" s="103">
        <v>106</v>
      </c>
      <c r="E161" s="174">
        <f>SUM(E150:E160)</f>
        <v>100</v>
      </c>
      <c r="F161" s="174">
        <f>SUM(F150:F160)</f>
        <v>5</v>
      </c>
      <c r="G161" s="174">
        <f>SUM(G150:G160)</f>
        <v>64</v>
      </c>
      <c r="H161" s="174">
        <f>SUM(H150:H160)</f>
        <v>26</v>
      </c>
      <c r="I161" s="174">
        <f>SUM(I150:I160)</f>
        <v>5</v>
      </c>
      <c r="J161" s="175">
        <v>8.5</v>
      </c>
      <c r="K161" s="175">
        <v>30.2</v>
      </c>
      <c r="L161" s="11"/>
    </row>
    <row r="162" spans="1:19">
      <c r="A162" s="13"/>
      <c r="B162" s="13"/>
      <c r="C162" s="13"/>
      <c r="D162" s="13"/>
      <c r="E162" s="13"/>
      <c r="F162" s="13"/>
      <c r="G162" s="13"/>
      <c r="H162" s="13"/>
      <c r="I162" s="13"/>
      <c r="J162" s="41"/>
      <c r="K162" s="40"/>
    </row>
    <row r="163" spans="1:19">
      <c r="A163" s="210"/>
      <c r="B163" s="211"/>
      <c r="C163" s="211"/>
      <c r="D163" s="211"/>
      <c r="E163" s="211"/>
      <c r="F163" s="211"/>
      <c r="G163" s="211"/>
      <c r="H163" s="211"/>
      <c r="I163" s="211"/>
      <c r="J163" s="211"/>
      <c r="K163" s="212"/>
    </row>
    <row r="164" spans="1:19" ht="18.75" customHeight="1">
      <c r="A164" s="13"/>
      <c r="B164" s="213" t="s">
        <v>78</v>
      </c>
      <c r="C164" s="213"/>
      <c r="D164" s="213"/>
      <c r="E164" s="213"/>
      <c r="F164" s="213"/>
      <c r="G164" s="213"/>
      <c r="H164" s="213"/>
      <c r="I164" s="213"/>
      <c r="J164" s="213"/>
      <c r="K164" s="213"/>
    </row>
    <row r="165" spans="1:19" ht="15">
      <c r="A165" s="209" t="s">
        <v>152</v>
      </c>
      <c r="B165" s="209"/>
      <c r="C165" s="209"/>
      <c r="D165" s="209"/>
      <c r="E165" s="209"/>
      <c r="F165" s="209"/>
      <c r="G165" s="209"/>
      <c r="H165" s="209"/>
      <c r="I165" s="209"/>
      <c r="J165" s="209"/>
      <c r="K165" s="209"/>
    </row>
    <row r="166" spans="1:19" ht="15">
      <c r="A166" s="209" t="s">
        <v>156</v>
      </c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</row>
    <row r="167" spans="1:19" ht="14.5" customHeight="1">
      <c r="A167" s="261" t="s">
        <v>1</v>
      </c>
      <c r="B167" s="208" t="s">
        <v>158</v>
      </c>
      <c r="C167" s="208" t="s">
        <v>268</v>
      </c>
      <c r="D167" s="208" t="s">
        <v>107</v>
      </c>
      <c r="E167" s="208" t="s">
        <v>81</v>
      </c>
      <c r="F167" s="208" t="s">
        <v>269</v>
      </c>
      <c r="G167" s="208"/>
      <c r="H167" s="208"/>
      <c r="I167" s="208"/>
      <c r="J167" s="208" t="s">
        <v>237</v>
      </c>
      <c r="K167" s="208" t="s">
        <v>238</v>
      </c>
      <c r="L167" s="208" t="s">
        <v>164</v>
      </c>
      <c r="M167" s="208" t="s">
        <v>165</v>
      </c>
      <c r="N167" s="208" t="s">
        <v>270</v>
      </c>
      <c r="O167" s="208"/>
      <c r="P167" s="208"/>
      <c r="Q167" s="208"/>
      <c r="R167" s="208" t="s">
        <v>237</v>
      </c>
      <c r="S167" s="208" t="s">
        <v>238</v>
      </c>
    </row>
    <row r="168" spans="1:19" ht="26" customHeight="1">
      <c r="A168" s="262"/>
      <c r="B168" s="208"/>
      <c r="C168" s="208"/>
      <c r="D168" s="208"/>
      <c r="E168" s="208"/>
      <c r="F168" s="117" t="s">
        <v>160</v>
      </c>
      <c r="G168" s="117" t="s">
        <v>161</v>
      </c>
      <c r="H168" s="117" t="s">
        <v>162</v>
      </c>
      <c r="I168" s="117" t="s">
        <v>163</v>
      </c>
      <c r="J168" s="208"/>
      <c r="K168" s="208"/>
      <c r="L168" s="208"/>
      <c r="M168" s="208"/>
      <c r="N168" s="117" t="s">
        <v>160</v>
      </c>
      <c r="O168" s="117" t="s">
        <v>161</v>
      </c>
      <c r="P168" s="117" t="s">
        <v>162</v>
      </c>
      <c r="Q168" s="117" t="s">
        <v>163</v>
      </c>
      <c r="R168" s="208"/>
      <c r="S168" s="208"/>
    </row>
    <row r="169" spans="1:19" ht="52">
      <c r="A169" s="218">
        <v>1</v>
      </c>
      <c r="B169" s="233" t="s">
        <v>87</v>
      </c>
      <c r="C169" s="117" t="s">
        <v>105</v>
      </c>
      <c r="D169" s="117">
        <v>26</v>
      </c>
      <c r="E169" s="117">
        <v>22</v>
      </c>
      <c r="F169" s="117">
        <v>1</v>
      </c>
      <c r="G169" s="117">
        <v>8</v>
      </c>
      <c r="H169" s="117">
        <v>11</v>
      </c>
      <c r="I169" s="117">
        <v>2</v>
      </c>
      <c r="J169" s="117">
        <f t="shared" ref="J169:J190" si="15">F169/E169*100</f>
        <v>4.5454545454545459</v>
      </c>
      <c r="K169" s="117">
        <f t="shared" ref="K169:K190" si="16">(H169+I169)/E169*100</f>
        <v>59.090909090909093</v>
      </c>
      <c r="L169" s="117" t="s">
        <v>271</v>
      </c>
      <c r="M169" s="117">
        <v>1</v>
      </c>
      <c r="N169" s="117">
        <v>0</v>
      </c>
      <c r="O169" s="117">
        <v>8</v>
      </c>
      <c r="P169" s="117">
        <v>10</v>
      </c>
      <c r="Q169" s="117">
        <v>4</v>
      </c>
      <c r="R169" s="117">
        <f t="shared" ref="R169:R184" si="17">N169/M169*100</f>
        <v>0</v>
      </c>
      <c r="S169" s="117">
        <v>61</v>
      </c>
    </row>
    <row r="170" spans="1:19" ht="52">
      <c r="A170" s="219"/>
      <c r="B170" s="245"/>
      <c r="C170" s="117" t="s">
        <v>106</v>
      </c>
      <c r="D170" s="117">
        <v>26</v>
      </c>
      <c r="E170" s="117">
        <v>23</v>
      </c>
      <c r="F170" s="117">
        <v>1</v>
      </c>
      <c r="G170" s="117">
        <v>6</v>
      </c>
      <c r="H170" s="117">
        <v>12</v>
      </c>
      <c r="I170" s="117">
        <v>4</v>
      </c>
      <c r="J170" s="117">
        <f t="shared" si="15"/>
        <v>4.3478260869565215</v>
      </c>
      <c r="K170" s="117">
        <f t="shared" si="16"/>
        <v>69.565217391304344</v>
      </c>
      <c r="L170" s="117" t="s">
        <v>272</v>
      </c>
      <c r="M170" s="117">
        <v>3</v>
      </c>
      <c r="N170" s="117">
        <v>0</v>
      </c>
      <c r="O170" s="117">
        <v>2</v>
      </c>
      <c r="P170" s="117">
        <v>10</v>
      </c>
      <c r="Q170" s="117">
        <v>11</v>
      </c>
      <c r="R170" s="117">
        <f t="shared" si="17"/>
        <v>0</v>
      </c>
      <c r="S170" s="117">
        <v>91</v>
      </c>
    </row>
    <row r="171" spans="1:19" ht="52">
      <c r="A171" s="113">
        <v>2</v>
      </c>
      <c r="B171" s="233" t="s">
        <v>91</v>
      </c>
      <c r="C171" s="120" t="s">
        <v>105</v>
      </c>
      <c r="D171" s="117">
        <v>18</v>
      </c>
      <c r="E171" s="117">
        <v>18</v>
      </c>
      <c r="F171" s="117">
        <v>2</v>
      </c>
      <c r="G171" s="117">
        <v>2</v>
      </c>
      <c r="H171" s="117">
        <v>13</v>
      </c>
      <c r="I171" s="117">
        <v>1</v>
      </c>
      <c r="J171" s="117">
        <f t="shared" si="15"/>
        <v>11.111111111111111</v>
      </c>
      <c r="K171" s="117">
        <f t="shared" si="16"/>
        <v>77.777777777777786</v>
      </c>
      <c r="L171" s="117" t="s">
        <v>273</v>
      </c>
      <c r="M171" s="117">
        <v>2</v>
      </c>
      <c r="N171" s="117">
        <v>2</v>
      </c>
      <c r="O171" s="117">
        <v>5</v>
      </c>
      <c r="P171" s="117">
        <v>8</v>
      </c>
      <c r="Q171" s="117">
        <v>3</v>
      </c>
      <c r="R171" s="117">
        <v>11</v>
      </c>
      <c r="S171" s="117">
        <v>61</v>
      </c>
    </row>
    <row r="172" spans="1:19" ht="52">
      <c r="A172" s="114"/>
      <c r="B172" s="245"/>
      <c r="C172" s="117" t="s">
        <v>106</v>
      </c>
      <c r="D172" s="117">
        <v>20</v>
      </c>
      <c r="E172" s="117">
        <v>16</v>
      </c>
      <c r="F172" s="117">
        <v>0</v>
      </c>
      <c r="G172" s="117">
        <v>3</v>
      </c>
      <c r="H172" s="117">
        <v>9</v>
      </c>
      <c r="I172" s="117">
        <v>4</v>
      </c>
      <c r="J172" s="117">
        <f t="shared" si="15"/>
        <v>0</v>
      </c>
      <c r="K172" s="117">
        <f t="shared" si="16"/>
        <v>81.25</v>
      </c>
      <c r="L172" s="117" t="s">
        <v>274</v>
      </c>
      <c r="M172" s="117">
        <v>2</v>
      </c>
      <c r="N172" s="117">
        <v>0</v>
      </c>
      <c r="O172" s="117">
        <v>3</v>
      </c>
      <c r="P172" s="117">
        <v>8</v>
      </c>
      <c r="Q172" s="117">
        <v>5</v>
      </c>
      <c r="R172" s="117">
        <f t="shared" si="17"/>
        <v>0</v>
      </c>
      <c r="S172" s="117">
        <v>81.25</v>
      </c>
    </row>
    <row r="173" spans="1:19" ht="52">
      <c r="A173" s="113">
        <v>3</v>
      </c>
      <c r="B173" s="220" t="s">
        <v>275</v>
      </c>
      <c r="C173" s="131" t="s">
        <v>105</v>
      </c>
      <c r="D173" s="117">
        <v>22</v>
      </c>
      <c r="E173" s="117">
        <v>21</v>
      </c>
      <c r="F173" s="117">
        <v>3</v>
      </c>
      <c r="G173" s="117">
        <v>3</v>
      </c>
      <c r="H173" s="117">
        <v>10</v>
      </c>
      <c r="I173" s="117">
        <v>5</v>
      </c>
      <c r="J173" s="117">
        <f t="shared" si="15"/>
        <v>14.285714285714285</v>
      </c>
      <c r="K173" s="117">
        <f t="shared" si="16"/>
        <v>71.428571428571431</v>
      </c>
      <c r="L173" s="117" t="s">
        <v>276</v>
      </c>
      <c r="M173" s="117">
        <v>3</v>
      </c>
      <c r="N173" s="117">
        <v>1</v>
      </c>
      <c r="O173" s="117">
        <v>5</v>
      </c>
      <c r="P173" s="117">
        <v>12</v>
      </c>
      <c r="Q173" s="117">
        <v>3</v>
      </c>
      <c r="R173" s="117">
        <v>4.8</v>
      </c>
      <c r="S173" s="117">
        <v>71.400000000000006</v>
      </c>
    </row>
    <row r="174" spans="1:19" ht="52">
      <c r="A174" s="114"/>
      <c r="B174" s="221"/>
      <c r="C174" s="134" t="s">
        <v>106</v>
      </c>
      <c r="D174" s="117">
        <v>22</v>
      </c>
      <c r="E174" s="117">
        <v>21</v>
      </c>
      <c r="F174" s="117">
        <v>3</v>
      </c>
      <c r="G174" s="117">
        <v>5</v>
      </c>
      <c r="H174" s="117">
        <v>10</v>
      </c>
      <c r="I174" s="117">
        <v>3</v>
      </c>
      <c r="J174" s="117">
        <f t="shared" si="15"/>
        <v>14.285714285714285</v>
      </c>
      <c r="K174" s="117">
        <f t="shared" si="16"/>
        <v>61.904761904761905</v>
      </c>
      <c r="L174" s="117" t="s">
        <v>277</v>
      </c>
      <c r="M174" s="117">
        <v>3</v>
      </c>
      <c r="N174" s="117">
        <v>3</v>
      </c>
      <c r="O174" s="117">
        <v>3</v>
      </c>
      <c r="P174" s="117">
        <v>9</v>
      </c>
      <c r="Q174" s="117">
        <v>6</v>
      </c>
      <c r="R174" s="117">
        <v>14.3</v>
      </c>
      <c r="S174" s="117">
        <v>71.400000000000006</v>
      </c>
    </row>
    <row r="175" spans="1:19" ht="39">
      <c r="A175" s="113">
        <v>4</v>
      </c>
      <c r="B175" s="222" t="s">
        <v>92</v>
      </c>
      <c r="C175" s="117" t="s">
        <v>105</v>
      </c>
      <c r="D175" s="117">
        <v>13</v>
      </c>
      <c r="E175" s="117">
        <v>10</v>
      </c>
      <c r="F175" s="117">
        <v>1</v>
      </c>
      <c r="G175" s="117">
        <v>0</v>
      </c>
      <c r="H175" s="117">
        <v>7</v>
      </c>
      <c r="I175" s="117">
        <v>2</v>
      </c>
      <c r="J175" s="117">
        <f t="shared" si="15"/>
        <v>10</v>
      </c>
      <c r="K175" s="117">
        <f t="shared" si="16"/>
        <v>90</v>
      </c>
      <c r="L175" s="117" t="s">
        <v>278</v>
      </c>
      <c r="M175" s="117">
        <v>1</v>
      </c>
      <c r="N175" s="117">
        <v>1</v>
      </c>
      <c r="O175" s="117">
        <v>1</v>
      </c>
      <c r="P175" s="117">
        <v>6</v>
      </c>
      <c r="Q175" s="117">
        <v>2</v>
      </c>
      <c r="R175" s="117">
        <v>10</v>
      </c>
      <c r="S175" s="117">
        <v>80</v>
      </c>
    </row>
    <row r="176" spans="1:19" ht="39">
      <c r="A176" s="114"/>
      <c r="B176" s="223"/>
      <c r="C176" s="129" t="s">
        <v>106</v>
      </c>
      <c r="D176" s="117">
        <v>10</v>
      </c>
      <c r="E176" s="117">
        <v>10</v>
      </c>
      <c r="F176" s="117">
        <v>0</v>
      </c>
      <c r="G176" s="117">
        <v>3</v>
      </c>
      <c r="H176" s="117">
        <v>4</v>
      </c>
      <c r="I176" s="117">
        <v>3</v>
      </c>
      <c r="J176" s="117">
        <f t="shared" si="15"/>
        <v>0</v>
      </c>
      <c r="K176" s="117">
        <f t="shared" si="16"/>
        <v>70</v>
      </c>
      <c r="L176" s="117" t="s">
        <v>279</v>
      </c>
      <c r="M176" s="117">
        <v>2</v>
      </c>
      <c r="N176" s="117">
        <v>0</v>
      </c>
      <c r="O176" s="117">
        <v>1</v>
      </c>
      <c r="P176" s="117">
        <v>6</v>
      </c>
      <c r="Q176" s="117">
        <v>3</v>
      </c>
      <c r="R176" s="117">
        <f>N176/M176*100</f>
        <v>0</v>
      </c>
      <c r="S176" s="117">
        <v>90</v>
      </c>
    </row>
    <row r="177" spans="1:19" ht="52">
      <c r="A177" s="116">
        <v>5</v>
      </c>
      <c r="B177" s="126" t="s">
        <v>93</v>
      </c>
      <c r="C177" s="129">
        <v>4</v>
      </c>
      <c r="D177" s="117">
        <v>21</v>
      </c>
      <c r="E177" s="117">
        <v>21</v>
      </c>
      <c r="F177" s="117">
        <v>1</v>
      </c>
      <c r="G177" s="117">
        <v>9</v>
      </c>
      <c r="H177" s="117">
        <v>10</v>
      </c>
      <c r="I177" s="117">
        <v>1</v>
      </c>
      <c r="J177" s="117">
        <f t="shared" si="15"/>
        <v>4.7619047619047619</v>
      </c>
      <c r="K177" s="117">
        <f t="shared" si="16"/>
        <v>52.380952380952387</v>
      </c>
      <c r="L177" s="117" t="s">
        <v>280</v>
      </c>
      <c r="M177" s="117">
        <v>1</v>
      </c>
      <c r="N177" s="117">
        <v>1</v>
      </c>
      <c r="O177" s="117">
        <v>5</v>
      </c>
      <c r="P177" s="117">
        <v>15</v>
      </c>
      <c r="Q177" s="117">
        <v>0</v>
      </c>
      <c r="R177" s="117">
        <v>4.7618999999999998</v>
      </c>
      <c r="S177" s="117">
        <v>71.429000000000002</v>
      </c>
    </row>
    <row r="178" spans="1:19" ht="39">
      <c r="A178" s="116">
        <v>6</v>
      </c>
      <c r="B178" s="126" t="s">
        <v>94</v>
      </c>
      <c r="C178" s="129">
        <v>4</v>
      </c>
      <c r="D178" s="117">
        <v>17</v>
      </c>
      <c r="E178" s="117">
        <v>16</v>
      </c>
      <c r="F178" s="117">
        <v>4</v>
      </c>
      <c r="G178" s="117">
        <v>3</v>
      </c>
      <c r="H178" s="117">
        <v>8</v>
      </c>
      <c r="I178" s="117">
        <v>1</v>
      </c>
      <c r="J178" s="117">
        <f t="shared" si="15"/>
        <v>25</v>
      </c>
      <c r="K178" s="117">
        <f t="shared" si="16"/>
        <v>56.25</v>
      </c>
      <c r="L178" s="117" t="s">
        <v>281</v>
      </c>
      <c r="M178" s="117">
        <v>4</v>
      </c>
      <c r="N178" s="117">
        <v>2</v>
      </c>
      <c r="O178" s="117">
        <v>7</v>
      </c>
      <c r="P178" s="117">
        <v>6</v>
      </c>
      <c r="Q178" s="117">
        <v>1</v>
      </c>
      <c r="R178" s="117">
        <v>12.5</v>
      </c>
      <c r="S178" s="117">
        <v>43.75</v>
      </c>
    </row>
    <row r="179" spans="1:19" ht="52">
      <c r="A179" s="116">
        <v>7</v>
      </c>
      <c r="B179" s="126" t="s">
        <v>95</v>
      </c>
      <c r="C179" s="129">
        <v>4</v>
      </c>
      <c r="D179" s="117">
        <v>13</v>
      </c>
      <c r="E179" s="117">
        <v>10</v>
      </c>
      <c r="F179" s="117">
        <v>0</v>
      </c>
      <c r="G179" s="117">
        <v>5</v>
      </c>
      <c r="H179" s="117">
        <v>5</v>
      </c>
      <c r="I179" s="117">
        <v>0</v>
      </c>
      <c r="J179" s="117">
        <f t="shared" si="15"/>
        <v>0</v>
      </c>
      <c r="K179" s="117">
        <f t="shared" si="16"/>
        <v>50</v>
      </c>
      <c r="L179" s="117" t="s">
        <v>282</v>
      </c>
      <c r="M179" s="117">
        <v>0</v>
      </c>
      <c r="N179" s="117">
        <v>0</v>
      </c>
      <c r="O179" s="117">
        <v>4</v>
      </c>
      <c r="P179" s="117">
        <v>6</v>
      </c>
      <c r="Q179" s="117">
        <v>0</v>
      </c>
      <c r="R179" s="117">
        <v>0</v>
      </c>
      <c r="S179" s="117">
        <v>60</v>
      </c>
    </row>
    <row r="180" spans="1:19" ht="52">
      <c r="A180" s="116">
        <v>8</v>
      </c>
      <c r="B180" s="126" t="s">
        <v>96</v>
      </c>
      <c r="C180" s="129">
        <v>4</v>
      </c>
      <c r="D180" s="117">
        <v>7</v>
      </c>
      <c r="E180" s="117">
        <v>6</v>
      </c>
      <c r="F180" s="117">
        <v>0</v>
      </c>
      <c r="G180" s="117">
        <v>3</v>
      </c>
      <c r="H180" s="117">
        <v>3</v>
      </c>
      <c r="I180" s="117">
        <v>0</v>
      </c>
      <c r="J180" s="117">
        <f t="shared" si="15"/>
        <v>0</v>
      </c>
      <c r="K180" s="117">
        <f t="shared" si="16"/>
        <v>50</v>
      </c>
      <c r="L180" s="117" t="s">
        <v>283</v>
      </c>
      <c r="M180" s="117">
        <v>0</v>
      </c>
      <c r="N180" s="117">
        <v>0</v>
      </c>
      <c r="O180" s="117">
        <v>2</v>
      </c>
      <c r="P180" s="117">
        <v>3</v>
      </c>
      <c r="Q180" s="117">
        <v>1</v>
      </c>
      <c r="R180" s="117">
        <v>0</v>
      </c>
      <c r="S180" s="117">
        <v>66.665999999999997</v>
      </c>
    </row>
    <row r="181" spans="1:19" ht="52">
      <c r="A181" s="116">
        <v>9</v>
      </c>
      <c r="B181" s="126" t="s">
        <v>97</v>
      </c>
      <c r="C181" s="129">
        <v>4</v>
      </c>
      <c r="D181" s="117">
        <v>13</v>
      </c>
      <c r="E181" s="117">
        <v>12</v>
      </c>
      <c r="F181" s="117">
        <v>2</v>
      </c>
      <c r="G181" s="117">
        <v>5</v>
      </c>
      <c r="H181" s="117">
        <v>4</v>
      </c>
      <c r="I181" s="117">
        <v>1</v>
      </c>
      <c r="J181" s="117">
        <f t="shared" si="15"/>
        <v>16.666666666666664</v>
      </c>
      <c r="K181" s="117">
        <f t="shared" si="16"/>
        <v>41.666666666666671</v>
      </c>
      <c r="L181" s="117" t="s">
        <v>284</v>
      </c>
      <c r="M181" s="117">
        <v>3</v>
      </c>
      <c r="N181" s="117">
        <v>3</v>
      </c>
      <c r="O181" s="117">
        <v>6</v>
      </c>
      <c r="P181" s="117">
        <v>2</v>
      </c>
      <c r="Q181" s="117">
        <v>1</v>
      </c>
      <c r="R181" s="117">
        <v>25</v>
      </c>
      <c r="S181" s="117">
        <v>25</v>
      </c>
    </row>
    <row r="182" spans="1:19" ht="39">
      <c r="A182" s="116">
        <v>10</v>
      </c>
      <c r="B182" s="126" t="s">
        <v>98</v>
      </c>
      <c r="C182" s="129">
        <v>4</v>
      </c>
      <c r="D182" s="117">
        <v>13</v>
      </c>
      <c r="E182" s="117">
        <v>12</v>
      </c>
      <c r="F182" s="117">
        <v>2</v>
      </c>
      <c r="G182" s="117">
        <v>1</v>
      </c>
      <c r="H182" s="117">
        <v>7</v>
      </c>
      <c r="I182" s="117">
        <v>2</v>
      </c>
      <c r="J182" s="117">
        <f>F182/E182*100</f>
        <v>16.666666666666664</v>
      </c>
      <c r="K182" s="117">
        <f>(H182+I182)/E182*100</f>
        <v>75</v>
      </c>
      <c r="L182" s="117" t="s">
        <v>285</v>
      </c>
      <c r="M182" s="117">
        <v>2</v>
      </c>
      <c r="N182" s="117">
        <v>1</v>
      </c>
      <c r="O182" s="117">
        <v>6</v>
      </c>
      <c r="P182" s="117">
        <v>3</v>
      </c>
      <c r="Q182" s="117">
        <v>2</v>
      </c>
      <c r="R182" s="117">
        <v>8.3000000000000007</v>
      </c>
      <c r="S182" s="117">
        <v>41.7</v>
      </c>
    </row>
    <row r="183" spans="1:19" ht="30.75" customHeight="1">
      <c r="A183" s="116">
        <v>11</v>
      </c>
      <c r="B183" s="126" t="s">
        <v>99</v>
      </c>
      <c r="C183" s="129">
        <v>4</v>
      </c>
      <c r="D183" s="117">
        <v>8</v>
      </c>
      <c r="E183" s="117">
        <v>8</v>
      </c>
      <c r="F183" s="117">
        <v>0</v>
      </c>
      <c r="G183" s="117">
        <v>2</v>
      </c>
      <c r="H183" s="117">
        <v>6</v>
      </c>
      <c r="I183" s="117">
        <v>0</v>
      </c>
      <c r="J183" s="117">
        <f>F183/E183*100</f>
        <v>0</v>
      </c>
      <c r="K183" s="117">
        <f>(H183+I183)/E183*100</f>
        <v>75</v>
      </c>
      <c r="L183" s="117" t="s">
        <v>286</v>
      </c>
      <c r="M183" s="117">
        <v>1</v>
      </c>
      <c r="N183" s="117">
        <v>0</v>
      </c>
      <c r="O183" s="117">
        <v>2</v>
      </c>
      <c r="P183" s="117">
        <v>5</v>
      </c>
      <c r="Q183" s="117">
        <v>1</v>
      </c>
      <c r="R183" s="117">
        <v>0</v>
      </c>
      <c r="S183" s="117">
        <v>75</v>
      </c>
    </row>
    <row r="184" spans="1:19" ht="52">
      <c r="A184" s="116">
        <v>12</v>
      </c>
      <c r="B184" s="126" t="s">
        <v>100</v>
      </c>
      <c r="C184" s="129">
        <v>4</v>
      </c>
      <c r="D184" s="117">
        <v>9</v>
      </c>
      <c r="E184" s="117">
        <v>8</v>
      </c>
      <c r="F184" s="117">
        <v>1</v>
      </c>
      <c r="G184" s="117">
        <v>2</v>
      </c>
      <c r="H184" s="117">
        <v>4</v>
      </c>
      <c r="I184" s="117">
        <v>1</v>
      </c>
      <c r="J184" s="117">
        <f t="shared" si="15"/>
        <v>12.5</v>
      </c>
      <c r="K184" s="117">
        <f t="shared" si="16"/>
        <v>62.5</v>
      </c>
      <c r="L184" s="117" t="s">
        <v>287</v>
      </c>
      <c r="M184" s="117">
        <v>2</v>
      </c>
      <c r="N184" s="117">
        <v>0</v>
      </c>
      <c r="O184" s="117">
        <v>0</v>
      </c>
      <c r="P184" s="117">
        <v>8</v>
      </c>
      <c r="Q184" s="117">
        <v>0</v>
      </c>
      <c r="R184" s="117">
        <f t="shared" si="17"/>
        <v>0</v>
      </c>
      <c r="S184" s="117">
        <v>62.5</v>
      </c>
    </row>
    <row r="185" spans="1:19" ht="52">
      <c r="A185" s="116">
        <v>13</v>
      </c>
      <c r="B185" s="126" t="s">
        <v>142</v>
      </c>
      <c r="C185" s="129">
        <v>4</v>
      </c>
      <c r="D185" s="131">
        <v>4</v>
      </c>
      <c r="E185" s="131">
        <v>3</v>
      </c>
      <c r="F185" s="131">
        <v>0</v>
      </c>
      <c r="G185" s="131">
        <v>2</v>
      </c>
      <c r="H185" s="131">
        <v>1</v>
      </c>
      <c r="I185" s="131">
        <v>0</v>
      </c>
      <c r="J185" s="131">
        <f>F185/E185*100</f>
        <v>0</v>
      </c>
      <c r="K185" s="131">
        <f>(H185+I185)/E185*100</f>
        <v>33.333333333333329</v>
      </c>
      <c r="L185" s="131" t="s">
        <v>288</v>
      </c>
      <c r="M185" s="131">
        <v>0</v>
      </c>
      <c r="N185" s="131">
        <v>0</v>
      </c>
      <c r="O185" s="131">
        <v>3</v>
      </c>
      <c r="P185" s="131">
        <v>0</v>
      </c>
      <c r="Q185" s="131">
        <v>0</v>
      </c>
      <c r="R185" s="131">
        <v>0</v>
      </c>
      <c r="S185" s="131">
        <v>0</v>
      </c>
    </row>
    <row r="186" spans="1:19" ht="39">
      <c r="A186" s="116">
        <v>14</v>
      </c>
      <c r="B186" s="126" t="s">
        <v>101</v>
      </c>
      <c r="C186" s="129">
        <v>4</v>
      </c>
      <c r="D186" s="117">
        <v>7</v>
      </c>
      <c r="E186" s="117">
        <v>7</v>
      </c>
      <c r="F186" s="117">
        <v>0</v>
      </c>
      <c r="G186" s="117">
        <v>1</v>
      </c>
      <c r="H186" s="117">
        <v>4</v>
      </c>
      <c r="I186" s="117">
        <v>2</v>
      </c>
      <c r="J186" s="117">
        <f>F186/E186*100</f>
        <v>0</v>
      </c>
      <c r="K186" s="117">
        <f>(H186+I186)/E186*100</f>
        <v>85.714285714285708</v>
      </c>
      <c r="L186" s="117" t="s">
        <v>289</v>
      </c>
      <c r="M186" s="117">
        <v>1</v>
      </c>
      <c r="N186" s="117">
        <v>0</v>
      </c>
      <c r="O186" s="117">
        <v>1</v>
      </c>
      <c r="P186" s="117">
        <v>1</v>
      </c>
      <c r="Q186" s="117">
        <v>5</v>
      </c>
      <c r="R186" s="117">
        <f>N186/M186*100</f>
        <v>0</v>
      </c>
      <c r="S186" s="117">
        <v>85.7</v>
      </c>
    </row>
    <row r="187" spans="1:19" ht="39">
      <c r="A187" s="116">
        <v>15</v>
      </c>
      <c r="B187" s="126" t="s">
        <v>102</v>
      </c>
      <c r="C187" s="129">
        <v>4</v>
      </c>
      <c r="D187" s="117">
        <v>4</v>
      </c>
      <c r="E187" s="117">
        <v>4</v>
      </c>
      <c r="F187" s="117">
        <v>1</v>
      </c>
      <c r="G187" s="117">
        <v>1</v>
      </c>
      <c r="H187" s="117">
        <v>1</v>
      </c>
      <c r="I187" s="117">
        <v>1</v>
      </c>
      <c r="J187" s="117">
        <f>F187/E187*100</f>
        <v>25</v>
      </c>
      <c r="K187" s="117">
        <f>(H187+I187)/E187*100</f>
        <v>50</v>
      </c>
      <c r="L187" s="117" t="s">
        <v>290</v>
      </c>
      <c r="M187" s="117">
        <v>1</v>
      </c>
      <c r="N187" s="117">
        <v>1</v>
      </c>
      <c r="O187" s="117">
        <v>1</v>
      </c>
      <c r="P187" s="117">
        <v>1</v>
      </c>
      <c r="Q187" s="117">
        <v>1</v>
      </c>
      <c r="R187" s="117">
        <v>25</v>
      </c>
      <c r="S187" s="117">
        <v>50</v>
      </c>
    </row>
    <row r="188" spans="1:19" ht="52">
      <c r="A188" s="116">
        <v>16</v>
      </c>
      <c r="B188" s="101" t="s">
        <v>103</v>
      </c>
      <c r="C188" s="129">
        <v>4</v>
      </c>
      <c r="D188" s="132">
        <v>4</v>
      </c>
      <c r="E188" s="117">
        <v>4</v>
      </c>
      <c r="F188" s="117">
        <v>0</v>
      </c>
      <c r="G188" s="117">
        <v>0</v>
      </c>
      <c r="H188" s="117">
        <v>3</v>
      </c>
      <c r="I188" s="117">
        <v>1</v>
      </c>
      <c r="J188" s="117">
        <f t="shared" si="15"/>
        <v>0</v>
      </c>
      <c r="K188" s="117">
        <f t="shared" si="16"/>
        <v>100</v>
      </c>
      <c r="L188" s="117" t="s">
        <v>291</v>
      </c>
      <c r="M188" s="117">
        <v>0</v>
      </c>
      <c r="N188" s="117">
        <v>0</v>
      </c>
      <c r="O188" s="117">
        <v>2</v>
      </c>
      <c r="P188" s="117">
        <v>2</v>
      </c>
      <c r="Q188" s="117">
        <v>0</v>
      </c>
      <c r="R188" s="117">
        <v>0</v>
      </c>
      <c r="S188" s="117">
        <v>50</v>
      </c>
    </row>
    <row r="189" spans="1:19" ht="52">
      <c r="A189" s="116">
        <v>17</v>
      </c>
      <c r="B189" s="126" t="s">
        <v>104</v>
      </c>
      <c r="C189" s="129">
        <v>4</v>
      </c>
      <c r="D189" s="132">
        <v>2</v>
      </c>
      <c r="E189" s="117">
        <v>2</v>
      </c>
      <c r="F189" s="117">
        <v>0</v>
      </c>
      <c r="G189" s="117">
        <v>0</v>
      </c>
      <c r="H189" s="117">
        <v>2</v>
      </c>
      <c r="I189" s="117">
        <v>0</v>
      </c>
      <c r="J189" s="117">
        <f t="shared" si="15"/>
        <v>0</v>
      </c>
      <c r="K189" s="117">
        <f t="shared" si="16"/>
        <v>100</v>
      </c>
      <c r="L189" s="117" t="s">
        <v>292</v>
      </c>
      <c r="M189" s="117">
        <v>0</v>
      </c>
      <c r="N189" s="117">
        <v>0</v>
      </c>
      <c r="O189" s="117">
        <v>0</v>
      </c>
      <c r="P189" s="117">
        <v>2</v>
      </c>
      <c r="Q189" s="117">
        <v>0</v>
      </c>
      <c r="R189" s="117">
        <v>0</v>
      </c>
      <c r="S189" s="117">
        <v>100</v>
      </c>
    </row>
    <row r="190" spans="1:19">
      <c r="A190" s="116"/>
      <c r="B190" s="117" t="s">
        <v>293</v>
      </c>
      <c r="C190" s="117">
        <v>17</v>
      </c>
      <c r="D190" s="117">
        <f t="shared" ref="D190:I190" si="18">SUM(D169:D189)</f>
        <v>279</v>
      </c>
      <c r="E190" s="117">
        <f t="shared" si="18"/>
        <v>254</v>
      </c>
      <c r="F190" s="117">
        <f t="shared" si="18"/>
        <v>22</v>
      </c>
      <c r="G190" s="117">
        <f t="shared" si="18"/>
        <v>64</v>
      </c>
      <c r="H190" s="117">
        <f t="shared" si="18"/>
        <v>134</v>
      </c>
      <c r="I190" s="117">
        <f t="shared" si="18"/>
        <v>34</v>
      </c>
      <c r="J190" s="117">
        <f t="shared" si="15"/>
        <v>8.6614173228346463</v>
      </c>
      <c r="K190" s="117">
        <f t="shared" si="16"/>
        <v>66.141732283464577</v>
      </c>
      <c r="L190" s="117"/>
      <c r="M190" s="117">
        <f>SUM(M169:M189)</f>
        <v>32</v>
      </c>
      <c r="N190" s="117">
        <f>SUM(N169:N189)</f>
        <v>15</v>
      </c>
      <c r="O190" s="117">
        <f>SUM(O169:O189)</f>
        <v>67</v>
      </c>
      <c r="P190" s="117">
        <f>SUM(P169:P189)</f>
        <v>123</v>
      </c>
      <c r="Q190" s="117">
        <f>SUM(Q169:Q189)</f>
        <v>49</v>
      </c>
      <c r="R190" s="117">
        <v>5.9059999999999997</v>
      </c>
      <c r="S190" s="117">
        <v>67.715999999999994</v>
      </c>
    </row>
    <row r="191" spans="1:19">
      <c r="A191" s="14"/>
      <c r="B191" s="14"/>
      <c r="C191" s="15"/>
      <c r="D191" s="15"/>
      <c r="E191" s="15"/>
      <c r="F191" s="15"/>
      <c r="G191" s="15"/>
      <c r="H191" s="15"/>
      <c r="I191" s="15"/>
      <c r="J191" s="16"/>
      <c r="K191" s="13"/>
    </row>
    <row r="192" spans="1:19" ht="15">
      <c r="A192" s="209" t="s">
        <v>155</v>
      </c>
      <c r="B192" s="209"/>
      <c r="C192" s="209"/>
      <c r="D192" s="209"/>
      <c r="E192" s="209"/>
      <c r="F192" s="209"/>
      <c r="G192" s="209"/>
      <c r="H192" s="209"/>
      <c r="I192" s="209"/>
      <c r="J192" s="209"/>
      <c r="K192" s="209"/>
    </row>
    <row r="193" spans="1:11" ht="15">
      <c r="A193" s="209" t="s">
        <v>156</v>
      </c>
      <c r="B193" s="209"/>
      <c r="C193" s="209"/>
      <c r="D193" s="209"/>
      <c r="E193" s="209"/>
      <c r="F193" s="209"/>
      <c r="G193" s="209"/>
      <c r="H193" s="209"/>
      <c r="I193" s="209"/>
      <c r="J193" s="209"/>
      <c r="K193" s="209"/>
    </row>
    <row r="194" spans="1:11" ht="14.5" customHeight="1">
      <c r="A194" s="261" t="s">
        <v>1</v>
      </c>
      <c r="B194" s="261" t="s">
        <v>2</v>
      </c>
      <c r="C194" s="261" t="s">
        <v>79</v>
      </c>
      <c r="D194" s="261" t="s">
        <v>80</v>
      </c>
      <c r="E194" s="261" t="s">
        <v>81</v>
      </c>
      <c r="F194" s="261" t="s">
        <v>109</v>
      </c>
      <c r="G194" s="261" t="s">
        <v>86</v>
      </c>
      <c r="H194" s="261" t="s">
        <v>82</v>
      </c>
      <c r="I194" s="261" t="s">
        <v>86</v>
      </c>
      <c r="J194" s="261" t="s">
        <v>83</v>
      </c>
      <c r="K194" s="261" t="s">
        <v>84</v>
      </c>
    </row>
    <row r="195" spans="1:11" ht="16.5" customHeight="1">
      <c r="A195" s="263"/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</row>
    <row r="196" spans="1:11">
      <c r="A196" s="262"/>
      <c r="B196" s="262"/>
      <c r="C196" s="262"/>
      <c r="D196" s="262"/>
      <c r="E196" s="262"/>
      <c r="F196" s="262"/>
      <c r="G196" s="262"/>
      <c r="H196" s="262"/>
      <c r="I196" s="262"/>
      <c r="J196" s="262"/>
      <c r="K196" s="262"/>
    </row>
    <row r="197" spans="1:11" ht="52">
      <c r="A197" s="218">
        <v>1</v>
      </c>
      <c r="B197" s="233" t="s">
        <v>87</v>
      </c>
      <c r="C197" s="117" t="s">
        <v>105</v>
      </c>
      <c r="D197" s="117">
        <v>26</v>
      </c>
      <c r="E197" s="117">
        <v>22</v>
      </c>
      <c r="F197" s="117">
        <v>4</v>
      </c>
      <c r="G197" s="117">
        <v>5</v>
      </c>
      <c r="H197" s="117">
        <v>10</v>
      </c>
      <c r="I197" s="117">
        <v>3</v>
      </c>
      <c r="J197" s="117" t="s">
        <v>271</v>
      </c>
      <c r="K197" s="117">
        <v>4</v>
      </c>
    </row>
    <row r="198" spans="1:11" ht="52">
      <c r="A198" s="264"/>
      <c r="B198" s="245"/>
      <c r="C198" s="117" t="s">
        <v>106</v>
      </c>
      <c r="D198" s="117">
        <v>26</v>
      </c>
      <c r="E198" s="117">
        <v>23</v>
      </c>
      <c r="F198" s="117">
        <v>3</v>
      </c>
      <c r="G198" s="117">
        <v>7</v>
      </c>
      <c r="H198" s="117">
        <v>12</v>
      </c>
      <c r="I198" s="117">
        <v>1</v>
      </c>
      <c r="J198" s="117" t="s">
        <v>272</v>
      </c>
      <c r="K198" s="117">
        <v>3</v>
      </c>
    </row>
    <row r="199" spans="1:11" ht="52">
      <c r="A199" s="219"/>
      <c r="B199" s="233" t="s">
        <v>91</v>
      </c>
      <c r="C199" s="120" t="s">
        <v>105</v>
      </c>
      <c r="D199" s="117">
        <v>18</v>
      </c>
      <c r="E199" s="117">
        <v>18</v>
      </c>
      <c r="F199" s="117">
        <v>3</v>
      </c>
      <c r="G199" s="117">
        <v>3</v>
      </c>
      <c r="H199" s="117">
        <v>6</v>
      </c>
      <c r="I199" s="117">
        <v>6</v>
      </c>
      <c r="J199" s="117" t="s">
        <v>273</v>
      </c>
      <c r="K199" s="117">
        <v>3</v>
      </c>
    </row>
    <row r="200" spans="1:11" ht="52">
      <c r="A200" s="218">
        <v>2</v>
      </c>
      <c r="B200" s="245"/>
      <c r="C200" s="117" t="s">
        <v>106</v>
      </c>
      <c r="D200" s="117">
        <v>20</v>
      </c>
      <c r="E200" s="117">
        <v>14</v>
      </c>
      <c r="F200" s="117">
        <v>1</v>
      </c>
      <c r="G200" s="117">
        <v>4</v>
      </c>
      <c r="H200" s="117">
        <v>7</v>
      </c>
      <c r="I200" s="117">
        <v>2</v>
      </c>
      <c r="J200" s="117" t="s">
        <v>274</v>
      </c>
      <c r="K200" s="117">
        <v>2</v>
      </c>
    </row>
    <row r="201" spans="1:11" ht="39">
      <c r="A201" s="264"/>
      <c r="B201" s="220" t="s">
        <v>275</v>
      </c>
      <c r="C201" s="131" t="s">
        <v>105</v>
      </c>
      <c r="D201" s="117">
        <v>22</v>
      </c>
      <c r="E201" s="117">
        <v>22</v>
      </c>
      <c r="F201" s="117">
        <v>4</v>
      </c>
      <c r="G201" s="117">
        <v>9</v>
      </c>
      <c r="H201" s="117">
        <v>7</v>
      </c>
      <c r="I201" s="117">
        <v>2</v>
      </c>
      <c r="J201" s="117" t="s">
        <v>276</v>
      </c>
      <c r="K201" s="117">
        <v>4</v>
      </c>
    </row>
    <row r="202" spans="1:11" ht="39">
      <c r="A202" s="219"/>
      <c r="B202" s="221"/>
      <c r="C202" s="134" t="s">
        <v>106</v>
      </c>
      <c r="D202" s="117">
        <v>22</v>
      </c>
      <c r="E202" s="117">
        <v>20</v>
      </c>
      <c r="F202" s="117">
        <v>4</v>
      </c>
      <c r="G202" s="117">
        <v>8</v>
      </c>
      <c r="H202" s="117">
        <v>7</v>
      </c>
      <c r="I202" s="117">
        <v>1</v>
      </c>
      <c r="J202" s="117" t="s">
        <v>277</v>
      </c>
      <c r="K202" s="117">
        <v>4</v>
      </c>
    </row>
    <row r="203" spans="1:11" ht="39">
      <c r="A203" s="218">
        <v>3</v>
      </c>
      <c r="B203" s="222" t="s">
        <v>92</v>
      </c>
      <c r="C203" s="117" t="s">
        <v>105</v>
      </c>
      <c r="D203" s="117">
        <v>13</v>
      </c>
      <c r="E203" s="117">
        <v>10</v>
      </c>
      <c r="F203" s="117">
        <v>1</v>
      </c>
      <c r="G203" s="117">
        <v>0</v>
      </c>
      <c r="H203" s="117">
        <v>8</v>
      </c>
      <c r="I203" s="117">
        <v>1</v>
      </c>
      <c r="J203" s="117" t="s">
        <v>278</v>
      </c>
      <c r="K203" s="117">
        <v>1</v>
      </c>
    </row>
    <row r="204" spans="1:11" ht="39">
      <c r="A204" s="219"/>
      <c r="B204" s="223"/>
      <c r="C204" s="129" t="s">
        <v>106</v>
      </c>
      <c r="D204" s="117">
        <v>10</v>
      </c>
      <c r="E204" s="117">
        <v>10</v>
      </c>
      <c r="F204" s="117">
        <v>2</v>
      </c>
      <c r="G204" s="117">
        <v>1</v>
      </c>
      <c r="H204" s="117">
        <v>4</v>
      </c>
      <c r="I204" s="117">
        <v>3</v>
      </c>
      <c r="J204" s="117" t="s">
        <v>279</v>
      </c>
      <c r="K204" s="117">
        <v>2</v>
      </c>
    </row>
    <row r="205" spans="1:11" ht="52">
      <c r="A205" s="113">
        <v>4</v>
      </c>
      <c r="B205" s="126" t="s">
        <v>93</v>
      </c>
      <c r="C205" s="129">
        <v>4</v>
      </c>
      <c r="D205" s="117">
        <v>21</v>
      </c>
      <c r="E205" s="117">
        <v>18</v>
      </c>
      <c r="F205" s="117">
        <v>3</v>
      </c>
      <c r="G205" s="117">
        <v>8</v>
      </c>
      <c r="H205" s="117">
        <v>6</v>
      </c>
      <c r="I205" s="117">
        <v>1</v>
      </c>
      <c r="J205" s="117" t="s">
        <v>280</v>
      </c>
      <c r="K205" s="117">
        <v>3</v>
      </c>
    </row>
    <row r="206" spans="1:11" ht="39">
      <c r="A206" s="116">
        <v>5</v>
      </c>
      <c r="B206" s="126" t="s">
        <v>94</v>
      </c>
      <c r="C206" s="129">
        <v>4</v>
      </c>
      <c r="D206" s="117">
        <v>17</v>
      </c>
      <c r="E206" s="117">
        <v>15</v>
      </c>
      <c r="F206" s="117">
        <v>0</v>
      </c>
      <c r="G206" s="117">
        <v>6</v>
      </c>
      <c r="H206" s="117">
        <v>8</v>
      </c>
      <c r="I206" s="117">
        <v>1</v>
      </c>
      <c r="J206" s="117" t="s">
        <v>281</v>
      </c>
      <c r="K206" s="117">
        <v>3</v>
      </c>
    </row>
    <row r="207" spans="1:11" ht="24.75" customHeight="1">
      <c r="A207" s="116">
        <v>6</v>
      </c>
      <c r="B207" s="126" t="s">
        <v>95</v>
      </c>
      <c r="C207" s="129">
        <v>4</v>
      </c>
      <c r="D207" s="117">
        <v>13</v>
      </c>
      <c r="E207" s="117">
        <v>11</v>
      </c>
      <c r="F207" s="117">
        <v>2</v>
      </c>
      <c r="G207" s="117">
        <v>6</v>
      </c>
      <c r="H207" s="117">
        <v>3</v>
      </c>
      <c r="I207" s="117">
        <v>0</v>
      </c>
      <c r="J207" s="117" t="s">
        <v>282</v>
      </c>
      <c r="K207" s="117">
        <v>1</v>
      </c>
    </row>
    <row r="208" spans="1:11" ht="47" customHeight="1">
      <c r="A208" s="116">
        <v>7</v>
      </c>
      <c r="B208" s="126" t="s">
        <v>96</v>
      </c>
      <c r="C208" s="129">
        <v>4</v>
      </c>
      <c r="D208" s="117">
        <v>7</v>
      </c>
      <c r="E208" s="117">
        <v>6</v>
      </c>
      <c r="F208" s="117">
        <v>1</v>
      </c>
      <c r="G208" s="117">
        <v>1</v>
      </c>
      <c r="H208" s="117">
        <v>4</v>
      </c>
      <c r="I208" s="117">
        <v>0</v>
      </c>
      <c r="J208" s="117" t="s">
        <v>283</v>
      </c>
      <c r="K208" s="117">
        <v>1</v>
      </c>
    </row>
    <row r="209" spans="1:11" ht="52">
      <c r="A209" s="116">
        <v>8</v>
      </c>
      <c r="B209" s="126" t="s">
        <v>97</v>
      </c>
      <c r="C209" s="129">
        <v>4</v>
      </c>
      <c r="D209" s="117">
        <v>13</v>
      </c>
      <c r="E209" s="117">
        <v>13</v>
      </c>
      <c r="F209" s="117">
        <v>3</v>
      </c>
      <c r="G209" s="117">
        <v>5</v>
      </c>
      <c r="H209" s="117">
        <v>5</v>
      </c>
      <c r="I209" s="117">
        <v>0</v>
      </c>
      <c r="J209" s="117" t="s">
        <v>284</v>
      </c>
      <c r="K209" s="117">
        <v>4</v>
      </c>
    </row>
    <row r="210" spans="1:11" ht="39">
      <c r="A210" s="116">
        <v>9</v>
      </c>
      <c r="B210" s="126" t="s">
        <v>98</v>
      </c>
      <c r="C210" s="129">
        <v>4</v>
      </c>
      <c r="D210" s="117">
        <v>13</v>
      </c>
      <c r="E210" s="117">
        <v>12</v>
      </c>
      <c r="F210" s="117">
        <v>1</v>
      </c>
      <c r="G210" s="117">
        <v>4</v>
      </c>
      <c r="H210" s="117">
        <v>4</v>
      </c>
      <c r="I210" s="117">
        <v>3</v>
      </c>
      <c r="J210" s="117" t="s">
        <v>285</v>
      </c>
      <c r="K210" s="117">
        <v>2</v>
      </c>
    </row>
    <row r="211" spans="1:11" ht="39">
      <c r="A211" s="116">
        <v>10</v>
      </c>
      <c r="B211" s="126" t="s">
        <v>99</v>
      </c>
      <c r="C211" s="129">
        <v>4</v>
      </c>
      <c r="D211" s="117">
        <v>8</v>
      </c>
      <c r="E211" s="117">
        <v>5</v>
      </c>
      <c r="F211" s="117">
        <v>0</v>
      </c>
      <c r="G211" s="117">
        <v>3</v>
      </c>
      <c r="H211" s="117">
        <v>2</v>
      </c>
      <c r="I211" s="117">
        <v>0</v>
      </c>
      <c r="J211" s="117" t="s">
        <v>286</v>
      </c>
      <c r="K211" s="117">
        <v>0</v>
      </c>
    </row>
    <row r="212" spans="1:11" ht="39">
      <c r="A212" s="116">
        <v>11</v>
      </c>
      <c r="B212" s="126" t="s">
        <v>100</v>
      </c>
      <c r="C212" s="129">
        <v>4</v>
      </c>
      <c r="D212" s="117">
        <v>9</v>
      </c>
      <c r="E212" s="117">
        <v>7</v>
      </c>
      <c r="F212" s="117">
        <v>1</v>
      </c>
      <c r="G212" s="117">
        <v>2</v>
      </c>
      <c r="H212" s="117">
        <v>3</v>
      </c>
      <c r="I212" s="117">
        <v>1</v>
      </c>
      <c r="J212" s="117" t="s">
        <v>287</v>
      </c>
      <c r="K212" s="117">
        <v>1</v>
      </c>
    </row>
    <row r="213" spans="1:11" ht="52">
      <c r="A213" s="116">
        <v>12</v>
      </c>
      <c r="B213" s="126" t="s">
        <v>142</v>
      </c>
      <c r="C213" s="129">
        <v>4</v>
      </c>
      <c r="D213" s="131">
        <v>4</v>
      </c>
      <c r="E213" s="131">
        <v>3</v>
      </c>
      <c r="F213" s="131">
        <v>0</v>
      </c>
      <c r="G213" s="131">
        <v>1</v>
      </c>
      <c r="H213" s="131">
        <v>1</v>
      </c>
      <c r="I213" s="131">
        <v>1</v>
      </c>
      <c r="J213" s="131" t="s">
        <v>288</v>
      </c>
      <c r="K213" s="131">
        <v>0</v>
      </c>
    </row>
    <row r="214" spans="1:11" ht="39">
      <c r="A214" s="116">
        <v>13</v>
      </c>
      <c r="B214" s="126" t="s">
        <v>101</v>
      </c>
      <c r="C214" s="129">
        <v>4</v>
      </c>
      <c r="D214" s="117">
        <v>7</v>
      </c>
      <c r="E214" s="117">
        <v>7</v>
      </c>
      <c r="F214" s="117">
        <v>0</v>
      </c>
      <c r="G214" s="117">
        <v>1</v>
      </c>
      <c r="H214" s="117">
        <v>6</v>
      </c>
      <c r="I214" s="117">
        <v>0</v>
      </c>
      <c r="J214" s="117" t="s">
        <v>289</v>
      </c>
      <c r="K214" s="117">
        <v>1</v>
      </c>
    </row>
    <row r="215" spans="1:11" ht="39">
      <c r="A215" s="116">
        <v>14</v>
      </c>
      <c r="B215" s="126" t="s">
        <v>102</v>
      </c>
      <c r="C215" s="129">
        <v>4</v>
      </c>
      <c r="D215" s="117">
        <v>4</v>
      </c>
      <c r="E215" s="117">
        <v>4</v>
      </c>
      <c r="F215" s="117">
        <v>3</v>
      </c>
      <c r="G215" s="117">
        <v>0</v>
      </c>
      <c r="H215" s="117">
        <v>1</v>
      </c>
      <c r="I215" s="117">
        <v>0</v>
      </c>
      <c r="J215" s="117" t="s">
        <v>290</v>
      </c>
      <c r="K215" s="117">
        <v>2</v>
      </c>
    </row>
    <row r="216" spans="1:11" ht="52">
      <c r="A216" s="116">
        <v>15</v>
      </c>
      <c r="B216" s="101" t="s">
        <v>103</v>
      </c>
      <c r="C216" s="129">
        <v>4</v>
      </c>
      <c r="D216" s="132">
        <v>4</v>
      </c>
      <c r="E216" s="117">
        <v>4</v>
      </c>
      <c r="F216" s="117">
        <v>0</v>
      </c>
      <c r="G216" s="117">
        <v>1</v>
      </c>
      <c r="H216" s="117">
        <v>3</v>
      </c>
      <c r="I216" s="117">
        <v>0</v>
      </c>
      <c r="J216" s="117" t="s">
        <v>291</v>
      </c>
      <c r="K216" s="117">
        <v>0</v>
      </c>
    </row>
    <row r="217" spans="1:11" ht="39">
      <c r="A217" s="116">
        <v>16</v>
      </c>
      <c r="B217" s="126" t="s">
        <v>104</v>
      </c>
      <c r="C217" s="129">
        <v>4</v>
      </c>
      <c r="D217" s="132">
        <v>2</v>
      </c>
      <c r="E217" s="135">
        <v>2</v>
      </c>
      <c r="F217" s="135">
        <v>0</v>
      </c>
      <c r="G217" s="135">
        <v>1</v>
      </c>
      <c r="H217" s="135">
        <v>1</v>
      </c>
      <c r="I217" s="135">
        <v>0</v>
      </c>
      <c r="J217" s="117" t="s">
        <v>292</v>
      </c>
      <c r="K217" s="135">
        <v>0</v>
      </c>
    </row>
    <row r="218" spans="1:11">
      <c r="A218" s="100">
        <v>17</v>
      </c>
      <c r="B218" s="117" t="s">
        <v>293</v>
      </c>
      <c r="C218" s="117">
        <v>17</v>
      </c>
      <c r="D218" s="117">
        <f t="shared" ref="D218" si="19">SUM(D197:D217)</f>
        <v>279</v>
      </c>
      <c r="E218" s="130">
        <f t="shared" ref="E218:I218" si="20">SUM(E197:E217)</f>
        <v>246</v>
      </c>
      <c r="F218" s="130">
        <f t="shared" si="20"/>
        <v>36</v>
      </c>
      <c r="G218" s="130">
        <f t="shared" si="20"/>
        <v>76</v>
      </c>
      <c r="H218" s="130">
        <f t="shared" si="20"/>
        <v>108</v>
      </c>
      <c r="I218" s="130">
        <f t="shared" si="20"/>
        <v>26</v>
      </c>
      <c r="J218" s="20"/>
      <c r="K218" s="130">
        <f>SUM(K197:K217)</f>
        <v>41</v>
      </c>
    </row>
    <row r="220" spans="1:11" ht="15">
      <c r="A220" s="209" t="s">
        <v>152</v>
      </c>
      <c r="B220" s="209"/>
      <c r="C220" s="209"/>
      <c r="D220" s="209"/>
      <c r="E220" s="209"/>
      <c r="F220" s="209"/>
      <c r="G220" s="209"/>
      <c r="H220" s="209"/>
      <c r="I220" s="209"/>
      <c r="J220" s="209"/>
      <c r="K220" s="209"/>
    </row>
    <row r="221" spans="1:11" ht="15">
      <c r="A221" s="209" t="s">
        <v>154</v>
      </c>
      <c r="B221" s="209"/>
      <c r="C221" s="209"/>
      <c r="D221" s="209"/>
      <c r="E221" s="209"/>
      <c r="F221" s="209"/>
      <c r="G221" s="209"/>
      <c r="H221" s="209"/>
      <c r="I221" s="209"/>
      <c r="J221" s="209"/>
      <c r="K221" s="209"/>
    </row>
    <row r="222" spans="1:11" ht="14.5" customHeight="1">
      <c r="A222" s="208" t="s">
        <v>1</v>
      </c>
      <c r="B222" s="208" t="s">
        <v>2</v>
      </c>
      <c r="C222" s="208" t="s">
        <v>79</v>
      </c>
      <c r="D222" s="208" t="s">
        <v>80</v>
      </c>
      <c r="E222" s="208" t="s">
        <v>81</v>
      </c>
      <c r="F222" s="204" t="s">
        <v>160</v>
      </c>
      <c r="G222" s="204" t="s">
        <v>161</v>
      </c>
      <c r="H222" s="204" t="s">
        <v>162</v>
      </c>
      <c r="I222" s="204" t="s">
        <v>163</v>
      </c>
      <c r="J222" s="208" t="s">
        <v>83</v>
      </c>
      <c r="K222" s="208" t="s">
        <v>84</v>
      </c>
    </row>
    <row r="223" spans="1:11" ht="18" customHeight="1">
      <c r="A223" s="208"/>
      <c r="B223" s="208"/>
      <c r="C223" s="208"/>
      <c r="D223" s="208"/>
      <c r="E223" s="208"/>
      <c r="F223" s="225"/>
      <c r="G223" s="225"/>
      <c r="H223" s="225"/>
      <c r="I223" s="225"/>
      <c r="J223" s="208"/>
      <c r="K223" s="224"/>
    </row>
    <row r="224" spans="1:11">
      <c r="A224" s="208"/>
      <c r="B224" s="208"/>
      <c r="C224" s="208"/>
      <c r="D224" s="208"/>
      <c r="E224" s="208"/>
      <c r="F224" s="205"/>
      <c r="G224" s="205"/>
      <c r="H224" s="205"/>
      <c r="I224" s="205"/>
      <c r="J224" s="208"/>
      <c r="K224" s="224"/>
    </row>
    <row r="225" spans="1:11" ht="39">
      <c r="A225" s="204">
        <v>1</v>
      </c>
      <c r="B225" s="206" t="s">
        <v>87</v>
      </c>
      <c r="C225" s="103" t="s">
        <v>88</v>
      </c>
      <c r="D225" s="101">
        <v>28</v>
      </c>
      <c r="E225" s="101">
        <v>28</v>
      </c>
      <c r="F225" s="101">
        <v>1</v>
      </c>
      <c r="G225" s="101">
        <v>11</v>
      </c>
      <c r="H225" s="101">
        <v>10</v>
      </c>
      <c r="I225" s="101">
        <v>6</v>
      </c>
      <c r="J225" s="117" t="s">
        <v>295</v>
      </c>
      <c r="K225" s="156">
        <v>1</v>
      </c>
    </row>
    <row r="226" spans="1:11" ht="39">
      <c r="A226" s="205"/>
      <c r="B226" s="207"/>
      <c r="C226" s="103" t="s">
        <v>89</v>
      </c>
      <c r="D226" s="101">
        <v>26</v>
      </c>
      <c r="E226" s="101">
        <v>26</v>
      </c>
      <c r="F226" s="101">
        <v>1</v>
      </c>
      <c r="G226" s="101">
        <v>13</v>
      </c>
      <c r="H226" s="101">
        <v>9</v>
      </c>
      <c r="I226" s="101">
        <v>3</v>
      </c>
      <c r="J226" s="117" t="s">
        <v>212</v>
      </c>
      <c r="K226" s="156">
        <v>0</v>
      </c>
    </row>
    <row r="227" spans="1:11" ht="39">
      <c r="A227" s="204">
        <v>2</v>
      </c>
      <c r="B227" s="208" t="s">
        <v>116</v>
      </c>
      <c r="C227" s="103" t="s">
        <v>88</v>
      </c>
      <c r="D227" s="101">
        <v>21</v>
      </c>
      <c r="E227" s="101">
        <v>21</v>
      </c>
      <c r="F227" s="101">
        <v>1</v>
      </c>
      <c r="G227" s="101">
        <v>10</v>
      </c>
      <c r="H227" s="101">
        <v>6</v>
      </c>
      <c r="I227" s="101">
        <v>4</v>
      </c>
      <c r="J227" s="117" t="s">
        <v>296</v>
      </c>
      <c r="K227" s="156">
        <v>1</v>
      </c>
    </row>
    <row r="228" spans="1:11" ht="39">
      <c r="A228" s="205"/>
      <c r="B228" s="208"/>
      <c r="C228" s="103" t="s">
        <v>89</v>
      </c>
      <c r="D228" s="101">
        <v>22</v>
      </c>
      <c r="E228" s="101">
        <v>20</v>
      </c>
      <c r="F228" s="101">
        <v>0</v>
      </c>
      <c r="G228" s="101">
        <v>7</v>
      </c>
      <c r="H228" s="101">
        <v>5</v>
      </c>
      <c r="I228" s="101">
        <v>7</v>
      </c>
      <c r="J228" s="117" t="s">
        <v>297</v>
      </c>
      <c r="K228" s="156">
        <v>0</v>
      </c>
    </row>
    <row r="229" spans="1:11" ht="39">
      <c r="A229" s="204">
        <v>3</v>
      </c>
      <c r="B229" s="215" t="s">
        <v>91</v>
      </c>
      <c r="C229" s="103" t="s">
        <v>88</v>
      </c>
      <c r="D229" s="117">
        <v>15</v>
      </c>
      <c r="E229" s="101">
        <v>15</v>
      </c>
      <c r="F229" s="101">
        <v>0</v>
      </c>
      <c r="G229" s="101">
        <v>7</v>
      </c>
      <c r="H229" s="101">
        <v>6</v>
      </c>
      <c r="I229" s="101">
        <v>2</v>
      </c>
      <c r="J229" s="117" t="s">
        <v>298</v>
      </c>
      <c r="K229" s="156">
        <v>2</v>
      </c>
    </row>
    <row r="230" spans="1:11" ht="23" customHeight="1">
      <c r="A230" s="205"/>
      <c r="B230" s="215"/>
      <c r="C230" s="103" t="s">
        <v>89</v>
      </c>
      <c r="D230" s="117">
        <v>16</v>
      </c>
      <c r="E230" s="101">
        <v>16</v>
      </c>
      <c r="F230" s="101">
        <v>0</v>
      </c>
      <c r="G230" s="101">
        <v>6</v>
      </c>
      <c r="H230" s="101">
        <v>7</v>
      </c>
      <c r="I230" s="101">
        <v>3</v>
      </c>
      <c r="J230" s="117" t="s">
        <v>299</v>
      </c>
      <c r="K230" s="156">
        <v>1</v>
      </c>
    </row>
    <row r="231" spans="1:11" ht="52">
      <c r="A231" s="101">
        <v>4</v>
      </c>
      <c r="B231" s="126" t="s">
        <v>92</v>
      </c>
      <c r="C231" s="103">
        <v>9</v>
      </c>
      <c r="D231" s="101">
        <v>15</v>
      </c>
      <c r="E231" s="101">
        <v>12</v>
      </c>
      <c r="F231" s="101">
        <v>1</v>
      </c>
      <c r="G231" s="101">
        <v>4</v>
      </c>
      <c r="H231" s="101">
        <v>4</v>
      </c>
      <c r="I231" s="101">
        <v>3</v>
      </c>
      <c r="J231" s="117" t="s">
        <v>217</v>
      </c>
      <c r="K231" s="156">
        <v>2</v>
      </c>
    </row>
    <row r="232" spans="1:11" ht="39">
      <c r="A232" s="101">
        <v>5</v>
      </c>
      <c r="B232" s="126" t="s">
        <v>93</v>
      </c>
      <c r="C232" s="103">
        <v>9</v>
      </c>
      <c r="D232" s="101">
        <v>22</v>
      </c>
      <c r="E232" s="101">
        <v>22</v>
      </c>
      <c r="F232" s="101">
        <v>0</v>
      </c>
      <c r="G232" s="101">
        <v>14</v>
      </c>
      <c r="H232" s="101">
        <v>6</v>
      </c>
      <c r="I232" s="101">
        <v>2</v>
      </c>
      <c r="J232" s="117" t="s">
        <v>300</v>
      </c>
      <c r="K232" s="101">
        <v>4</v>
      </c>
    </row>
    <row r="233" spans="1:11" ht="39">
      <c r="A233" s="101">
        <v>6</v>
      </c>
      <c r="B233" s="126" t="s">
        <v>94</v>
      </c>
      <c r="C233" s="103">
        <v>9</v>
      </c>
      <c r="D233" s="101">
        <v>13</v>
      </c>
      <c r="E233" s="101">
        <v>12</v>
      </c>
      <c r="F233" s="101">
        <v>2</v>
      </c>
      <c r="G233" s="101">
        <v>8</v>
      </c>
      <c r="H233" s="101">
        <v>1</v>
      </c>
      <c r="I233" s="101">
        <v>1</v>
      </c>
      <c r="J233" s="117" t="s">
        <v>301</v>
      </c>
      <c r="K233" s="103">
        <v>2</v>
      </c>
    </row>
    <row r="234" spans="1:11" ht="39">
      <c r="A234" s="104">
        <v>7</v>
      </c>
      <c r="B234" s="126" t="s">
        <v>95</v>
      </c>
      <c r="C234" s="103">
        <v>9</v>
      </c>
      <c r="D234" s="101">
        <v>11</v>
      </c>
      <c r="E234" s="101">
        <v>11</v>
      </c>
      <c r="F234" s="101">
        <v>0</v>
      </c>
      <c r="G234" s="101">
        <v>6</v>
      </c>
      <c r="H234" s="101">
        <v>5</v>
      </c>
      <c r="I234" s="101">
        <v>0</v>
      </c>
      <c r="J234" s="117" t="s">
        <v>302</v>
      </c>
      <c r="K234" s="103">
        <v>2</v>
      </c>
    </row>
    <row r="235" spans="1:11" ht="39">
      <c r="A235" s="104">
        <v>8</v>
      </c>
      <c r="B235" s="126" t="s">
        <v>96</v>
      </c>
      <c r="C235" s="103">
        <v>9</v>
      </c>
      <c r="D235" s="101">
        <v>9</v>
      </c>
      <c r="E235" s="101">
        <v>8</v>
      </c>
      <c r="F235" s="101">
        <v>1</v>
      </c>
      <c r="G235" s="101">
        <v>2</v>
      </c>
      <c r="H235" s="101">
        <v>5</v>
      </c>
      <c r="I235" s="101">
        <v>0</v>
      </c>
      <c r="J235" s="117" t="s">
        <v>303</v>
      </c>
      <c r="K235" s="103">
        <v>2</v>
      </c>
    </row>
    <row r="236" spans="1:11" ht="39">
      <c r="A236" s="101">
        <v>9</v>
      </c>
      <c r="B236" s="126" t="s">
        <v>97</v>
      </c>
      <c r="C236" s="103">
        <v>9</v>
      </c>
      <c r="D236" s="101">
        <v>12</v>
      </c>
      <c r="E236" s="101">
        <v>12</v>
      </c>
      <c r="F236" s="101">
        <v>1</v>
      </c>
      <c r="G236" s="101">
        <v>5</v>
      </c>
      <c r="H236" s="101">
        <v>4</v>
      </c>
      <c r="I236" s="101">
        <v>2</v>
      </c>
      <c r="J236" s="117" t="s">
        <v>304</v>
      </c>
      <c r="K236" s="156">
        <v>2</v>
      </c>
    </row>
    <row r="237" spans="1:11" ht="33" customHeight="1">
      <c r="A237" s="101">
        <v>10</v>
      </c>
      <c r="B237" s="126" t="s">
        <v>98</v>
      </c>
      <c r="C237" s="103">
        <v>9</v>
      </c>
      <c r="D237" s="101">
        <v>14</v>
      </c>
      <c r="E237" s="101">
        <v>12</v>
      </c>
      <c r="F237" s="101">
        <v>2</v>
      </c>
      <c r="G237" s="101">
        <v>5</v>
      </c>
      <c r="H237" s="101">
        <v>5</v>
      </c>
      <c r="I237" s="101">
        <v>0</v>
      </c>
      <c r="J237" s="117" t="s">
        <v>305</v>
      </c>
      <c r="K237" s="156">
        <v>2</v>
      </c>
    </row>
    <row r="238" spans="1:11" ht="24.75" customHeight="1">
      <c r="A238" s="101">
        <v>11</v>
      </c>
      <c r="B238" s="126" t="s">
        <v>99</v>
      </c>
      <c r="C238" s="103">
        <v>9</v>
      </c>
      <c r="D238" s="176">
        <v>5</v>
      </c>
      <c r="E238" s="177">
        <v>5</v>
      </c>
      <c r="F238" s="101">
        <v>0</v>
      </c>
      <c r="G238" s="176">
        <v>2</v>
      </c>
      <c r="H238" s="176">
        <v>1</v>
      </c>
      <c r="I238" s="176">
        <v>2</v>
      </c>
      <c r="J238" s="178" t="s">
        <v>306</v>
      </c>
      <c r="K238" s="101">
        <v>0</v>
      </c>
    </row>
    <row r="239" spans="1:11" ht="52">
      <c r="A239" s="101">
        <v>12</v>
      </c>
      <c r="B239" s="126" t="s">
        <v>100</v>
      </c>
      <c r="C239" s="103">
        <v>9</v>
      </c>
      <c r="D239" s="101">
        <v>10</v>
      </c>
      <c r="E239" s="101">
        <v>10</v>
      </c>
      <c r="F239" s="101">
        <v>0</v>
      </c>
      <c r="G239" s="101">
        <v>4</v>
      </c>
      <c r="H239" s="101">
        <v>5</v>
      </c>
      <c r="I239" s="101">
        <v>1</v>
      </c>
      <c r="J239" s="117" t="s">
        <v>225</v>
      </c>
      <c r="K239" s="103">
        <v>1</v>
      </c>
    </row>
    <row r="240" spans="1:11" ht="39">
      <c r="A240" s="104">
        <v>13</v>
      </c>
      <c r="B240" s="126" t="s">
        <v>142</v>
      </c>
      <c r="C240" s="103">
        <v>9</v>
      </c>
      <c r="D240" s="176">
        <v>1</v>
      </c>
      <c r="E240" s="177">
        <v>1</v>
      </c>
      <c r="F240" s="101">
        <v>1</v>
      </c>
      <c r="G240" s="176">
        <v>0</v>
      </c>
      <c r="H240" s="176">
        <v>0</v>
      </c>
      <c r="I240" s="176">
        <v>0</v>
      </c>
      <c r="J240" s="131" t="s">
        <v>307</v>
      </c>
      <c r="K240" s="103">
        <v>1</v>
      </c>
    </row>
    <row r="241" spans="1:29" ht="39">
      <c r="A241" s="104">
        <v>14</v>
      </c>
      <c r="B241" s="126" t="s">
        <v>101</v>
      </c>
      <c r="C241" s="103">
        <v>9</v>
      </c>
      <c r="D241" s="101">
        <v>7</v>
      </c>
      <c r="E241" s="101">
        <v>6</v>
      </c>
      <c r="F241" s="101">
        <v>0</v>
      </c>
      <c r="G241" s="101">
        <v>5</v>
      </c>
      <c r="H241" s="101">
        <v>1</v>
      </c>
      <c r="I241" s="101">
        <v>0</v>
      </c>
      <c r="J241" s="117" t="s">
        <v>308</v>
      </c>
      <c r="K241" s="103">
        <v>0</v>
      </c>
    </row>
    <row r="242" spans="1:29" ht="39">
      <c r="A242" s="104">
        <v>15</v>
      </c>
      <c r="B242" s="126" t="s">
        <v>102</v>
      </c>
      <c r="C242" s="103">
        <v>9</v>
      </c>
      <c r="D242" s="101">
        <v>4</v>
      </c>
      <c r="E242" s="101">
        <v>4</v>
      </c>
      <c r="F242" s="101">
        <v>1</v>
      </c>
      <c r="G242" s="101">
        <v>3</v>
      </c>
      <c r="H242" s="101">
        <v>0</v>
      </c>
      <c r="I242" s="101">
        <v>0</v>
      </c>
      <c r="J242" s="117" t="s">
        <v>309</v>
      </c>
      <c r="K242" s="103">
        <v>1</v>
      </c>
    </row>
    <row r="243" spans="1:29" ht="39">
      <c r="A243" s="104">
        <v>16</v>
      </c>
      <c r="B243" s="126" t="s">
        <v>104</v>
      </c>
      <c r="C243" s="103">
        <v>9</v>
      </c>
      <c r="D243" s="102">
        <v>5</v>
      </c>
      <c r="E243" s="102">
        <v>5</v>
      </c>
      <c r="F243" s="102">
        <v>1</v>
      </c>
      <c r="G243" s="102">
        <v>3</v>
      </c>
      <c r="H243" s="102">
        <v>1</v>
      </c>
      <c r="I243" s="102">
        <v>0</v>
      </c>
      <c r="J243" s="178" t="s">
        <v>229</v>
      </c>
      <c r="K243" s="103">
        <v>2</v>
      </c>
    </row>
    <row r="244" spans="1:29">
      <c r="A244" s="179"/>
      <c r="B244" s="101" t="s">
        <v>294</v>
      </c>
      <c r="C244" s="176">
        <v>9</v>
      </c>
      <c r="D244" s="176">
        <f t="shared" ref="D244:I244" si="21">SUM(D225:D243)</f>
        <v>256</v>
      </c>
      <c r="E244" s="176">
        <f t="shared" si="21"/>
        <v>246</v>
      </c>
      <c r="F244" s="176">
        <f t="shared" si="21"/>
        <v>13</v>
      </c>
      <c r="G244" s="176">
        <f t="shared" si="21"/>
        <v>115</v>
      </c>
      <c r="H244" s="176">
        <f t="shared" si="21"/>
        <v>81</v>
      </c>
      <c r="I244" s="176">
        <f t="shared" si="21"/>
        <v>36</v>
      </c>
      <c r="J244" s="117"/>
      <c r="K244" s="103">
        <f>SUM(K225:K243)</f>
        <v>26</v>
      </c>
    </row>
    <row r="245" spans="1:29" ht="15" customHeight="1">
      <c r="A245" s="14"/>
      <c r="B245" s="14"/>
      <c r="C245" s="15"/>
      <c r="D245" s="15"/>
      <c r="E245" s="15"/>
      <c r="F245" s="15"/>
      <c r="G245" s="15"/>
      <c r="H245" s="15"/>
      <c r="I245" s="15"/>
      <c r="J245" s="16"/>
      <c r="K245" s="13"/>
    </row>
    <row r="246" spans="1:29" ht="15">
      <c r="A246" s="209" t="s">
        <v>155</v>
      </c>
      <c r="B246" s="209"/>
      <c r="C246" s="209"/>
      <c r="D246" s="209"/>
      <c r="E246" s="209"/>
      <c r="F246" s="209"/>
      <c r="G246" s="209"/>
      <c r="H246" s="209"/>
      <c r="I246" s="209"/>
      <c r="J246" s="209"/>
      <c r="K246" s="209"/>
    </row>
    <row r="247" spans="1:29" ht="15">
      <c r="A247" s="209" t="s">
        <v>154</v>
      </c>
      <c r="B247" s="209"/>
      <c r="C247" s="209"/>
      <c r="D247" s="209"/>
      <c r="E247" s="209"/>
      <c r="F247" s="209"/>
      <c r="G247" s="209"/>
      <c r="H247" s="209"/>
      <c r="I247" s="209"/>
      <c r="J247" s="209"/>
      <c r="K247" s="209"/>
    </row>
    <row r="248" spans="1:29" ht="14.5" customHeight="1">
      <c r="A248" s="217" t="s">
        <v>1</v>
      </c>
      <c r="B248" s="208" t="s">
        <v>2</v>
      </c>
      <c r="C248" s="208" t="s">
        <v>79</v>
      </c>
      <c r="D248" s="208" t="s">
        <v>80</v>
      </c>
      <c r="E248" s="214" t="s">
        <v>310</v>
      </c>
      <c r="F248" s="216" t="s">
        <v>311</v>
      </c>
      <c r="G248" s="216"/>
      <c r="H248" s="216"/>
      <c r="I248" s="216"/>
      <c r="J248" s="216"/>
      <c r="K248" s="216"/>
      <c r="L248" s="265" t="s">
        <v>312</v>
      </c>
      <c r="M248" s="265"/>
      <c r="N248" s="265"/>
      <c r="O248" s="265"/>
      <c r="P248" s="265"/>
      <c r="Q248" s="265"/>
      <c r="R248" s="266" t="s">
        <v>115</v>
      </c>
      <c r="S248" s="266"/>
      <c r="T248" s="266"/>
      <c r="U248" s="266"/>
      <c r="V248" s="266"/>
      <c r="W248" s="266"/>
      <c r="X248" s="215" t="s">
        <v>313</v>
      </c>
      <c r="Y248" s="180"/>
      <c r="Z248" s="180"/>
      <c r="AA248" s="180"/>
      <c r="AB248" s="180"/>
      <c r="AC248" s="180"/>
    </row>
    <row r="249" spans="1:29" ht="17.25" customHeight="1">
      <c r="A249" s="217"/>
      <c r="B249" s="208"/>
      <c r="C249" s="208"/>
      <c r="D249" s="208"/>
      <c r="E249" s="214"/>
      <c r="F249" s="216" t="s">
        <v>236</v>
      </c>
      <c r="G249" s="216"/>
      <c r="H249" s="216"/>
      <c r="I249" s="216"/>
      <c r="J249" s="267" t="s">
        <v>314</v>
      </c>
      <c r="K249" s="267" t="s">
        <v>315</v>
      </c>
      <c r="L249" s="265" t="s">
        <v>236</v>
      </c>
      <c r="M249" s="265"/>
      <c r="N249" s="265"/>
      <c r="O249" s="265"/>
      <c r="P249" s="268" t="s">
        <v>314</v>
      </c>
      <c r="Q249" s="268" t="s">
        <v>315</v>
      </c>
      <c r="R249" s="266" t="s">
        <v>236</v>
      </c>
      <c r="S249" s="266"/>
      <c r="T249" s="266"/>
      <c r="U249" s="266"/>
      <c r="V249" s="269" t="s">
        <v>314</v>
      </c>
      <c r="W249" s="269" t="s">
        <v>315</v>
      </c>
      <c r="X249" s="215"/>
      <c r="Y249" s="180"/>
      <c r="Z249" s="180"/>
      <c r="AA249" s="180"/>
      <c r="AB249" s="180"/>
      <c r="AC249" s="180"/>
    </row>
    <row r="250" spans="1:29">
      <c r="A250" s="217"/>
      <c r="B250" s="208"/>
      <c r="C250" s="208"/>
      <c r="D250" s="208"/>
      <c r="E250" s="214"/>
      <c r="F250" s="181" t="s">
        <v>160</v>
      </c>
      <c r="G250" s="181" t="s">
        <v>161</v>
      </c>
      <c r="H250" s="181" t="s">
        <v>162</v>
      </c>
      <c r="I250" s="181" t="s">
        <v>163</v>
      </c>
      <c r="J250" s="267"/>
      <c r="K250" s="267"/>
      <c r="L250" s="182" t="s">
        <v>160</v>
      </c>
      <c r="M250" s="182" t="s">
        <v>161</v>
      </c>
      <c r="N250" s="182" t="s">
        <v>162</v>
      </c>
      <c r="O250" s="182" t="s">
        <v>163</v>
      </c>
      <c r="P250" s="268"/>
      <c r="Q250" s="268"/>
      <c r="R250" s="183" t="s">
        <v>160</v>
      </c>
      <c r="S250" s="183" t="s">
        <v>161</v>
      </c>
      <c r="T250" s="183" t="s">
        <v>162</v>
      </c>
      <c r="U250" s="183" t="s">
        <v>163</v>
      </c>
      <c r="V250" s="269"/>
      <c r="W250" s="269"/>
      <c r="X250" s="215"/>
      <c r="Y250" s="180"/>
      <c r="Z250" s="180"/>
      <c r="AA250" s="180"/>
      <c r="AB250" s="180"/>
      <c r="AC250" s="180"/>
    </row>
    <row r="251" spans="1:29" ht="27" customHeight="1">
      <c r="A251" s="204">
        <v>1</v>
      </c>
      <c r="B251" s="206" t="s">
        <v>87</v>
      </c>
      <c r="C251" s="101" t="s">
        <v>88</v>
      </c>
      <c r="D251" s="101">
        <v>28</v>
      </c>
      <c r="E251" s="101">
        <v>28</v>
      </c>
      <c r="F251" s="103">
        <v>1</v>
      </c>
      <c r="G251" s="103">
        <v>21</v>
      </c>
      <c r="H251" s="103">
        <v>4</v>
      </c>
      <c r="I251" s="103">
        <v>2</v>
      </c>
      <c r="J251" s="152">
        <f>F251/E251*100</f>
        <v>3.5714285714285712</v>
      </c>
      <c r="K251" s="152">
        <f>(H251+I251)/E251*100</f>
        <v>21.428571428571427</v>
      </c>
      <c r="L251" s="184">
        <v>1</v>
      </c>
      <c r="M251" s="184">
        <v>14</v>
      </c>
      <c r="N251" s="184">
        <v>11</v>
      </c>
      <c r="O251" s="184">
        <v>2</v>
      </c>
      <c r="P251" s="152">
        <f t="shared" ref="P251:P269" si="22">L251/E251*100</f>
        <v>3.5714285714285712</v>
      </c>
      <c r="Q251" s="152">
        <f t="shared" ref="Q251:Q269" si="23">(N251+O251)/E251*100</f>
        <v>46.428571428571431</v>
      </c>
      <c r="R251" s="184">
        <v>1</v>
      </c>
      <c r="S251" s="184">
        <v>18</v>
      </c>
      <c r="T251" s="184">
        <v>7</v>
      </c>
      <c r="U251" s="184">
        <v>2</v>
      </c>
      <c r="V251" s="152">
        <f t="shared" ref="V251:V269" si="24">R251/E251*100</f>
        <v>3.5714285714285712</v>
      </c>
      <c r="W251" s="152">
        <f t="shared" ref="W251:W269" si="25">(T251+U251)/E251*100</f>
        <v>32.142857142857146</v>
      </c>
      <c r="X251" s="101" t="s">
        <v>316</v>
      </c>
      <c r="Y251" s="180"/>
      <c r="Z251" s="180"/>
      <c r="AA251" s="180"/>
      <c r="AB251" s="180"/>
      <c r="AC251" s="180"/>
    </row>
    <row r="252" spans="1:29" ht="26">
      <c r="A252" s="205"/>
      <c r="B252" s="207"/>
      <c r="C252" s="101" t="s">
        <v>89</v>
      </c>
      <c r="D252" s="101">
        <v>26</v>
      </c>
      <c r="E252" s="101">
        <v>26</v>
      </c>
      <c r="F252" s="103">
        <v>3</v>
      </c>
      <c r="G252" s="103">
        <v>15</v>
      </c>
      <c r="H252" s="103">
        <v>8</v>
      </c>
      <c r="I252" s="103">
        <v>0</v>
      </c>
      <c r="J252" s="152">
        <f>F252/E252*100</f>
        <v>11.538461538461538</v>
      </c>
      <c r="K252" s="152">
        <f>(H252+I252)/E252*100</f>
        <v>30.76923076923077</v>
      </c>
      <c r="L252" s="152">
        <v>6</v>
      </c>
      <c r="M252" s="152">
        <v>11</v>
      </c>
      <c r="N252" s="152">
        <v>9</v>
      </c>
      <c r="O252" s="152">
        <v>0</v>
      </c>
      <c r="P252" s="152">
        <f t="shared" si="22"/>
        <v>23.076923076923077</v>
      </c>
      <c r="Q252" s="152">
        <f t="shared" si="23"/>
        <v>34.615384615384613</v>
      </c>
      <c r="R252" s="152">
        <v>2</v>
      </c>
      <c r="S252" s="152">
        <v>15</v>
      </c>
      <c r="T252" s="152">
        <v>9</v>
      </c>
      <c r="U252" s="152">
        <v>0</v>
      </c>
      <c r="V252" s="152">
        <f t="shared" si="24"/>
        <v>7.6923076923076925</v>
      </c>
      <c r="W252" s="152">
        <f t="shared" si="25"/>
        <v>34.615384615384613</v>
      </c>
      <c r="X252" s="101" t="s">
        <v>317</v>
      </c>
      <c r="Y252" s="180"/>
      <c r="Z252" s="180"/>
      <c r="AA252" s="180"/>
      <c r="AB252" s="180"/>
      <c r="AC252" s="180"/>
    </row>
    <row r="253" spans="1:29" ht="26">
      <c r="A253" s="204">
        <v>2</v>
      </c>
      <c r="B253" s="208" t="s">
        <v>116</v>
      </c>
      <c r="C253" s="101" t="s">
        <v>88</v>
      </c>
      <c r="D253" s="101">
        <v>21</v>
      </c>
      <c r="E253" s="101">
        <v>21</v>
      </c>
      <c r="F253" s="103">
        <v>3</v>
      </c>
      <c r="G253" s="103">
        <v>11</v>
      </c>
      <c r="H253" s="103">
        <v>6</v>
      </c>
      <c r="I253" s="103">
        <v>1</v>
      </c>
      <c r="J253" s="152">
        <f>F253/E253*100</f>
        <v>14.285714285714285</v>
      </c>
      <c r="K253" s="152">
        <f>(H253+I253)/E253*100</f>
        <v>33.333333333333329</v>
      </c>
      <c r="L253" s="152">
        <v>7</v>
      </c>
      <c r="M253" s="152">
        <v>8</v>
      </c>
      <c r="N253" s="152">
        <v>5</v>
      </c>
      <c r="O253" s="152">
        <v>1</v>
      </c>
      <c r="P253" s="152">
        <f t="shared" si="22"/>
        <v>33.333333333333329</v>
      </c>
      <c r="Q253" s="152">
        <f t="shared" si="23"/>
        <v>28.571428571428569</v>
      </c>
      <c r="R253" s="152">
        <v>3</v>
      </c>
      <c r="S253" s="152">
        <v>9</v>
      </c>
      <c r="T253" s="152">
        <v>8</v>
      </c>
      <c r="U253" s="152">
        <v>1</v>
      </c>
      <c r="V253" s="152">
        <f t="shared" si="24"/>
        <v>14.285714285714285</v>
      </c>
      <c r="W253" s="152">
        <f t="shared" si="25"/>
        <v>42.857142857142854</v>
      </c>
      <c r="X253" s="101" t="s">
        <v>318</v>
      </c>
      <c r="Y253" s="180"/>
      <c r="Z253" s="180"/>
      <c r="AA253" s="180"/>
      <c r="AB253" s="180"/>
      <c r="AC253" s="180"/>
    </row>
    <row r="254" spans="1:29" ht="24" customHeight="1">
      <c r="A254" s="205"/>
      <c r="B254" s="208"/>
      <c r="C254" s="101" t="s">
        <v>89</v>
      </c>
      <c r="D254" s="101">
        <v>22</v>
      </c>
      <c r="E254" s="101">
        <v>21</v>
      </c>
      <c r="F254" s="103">
        <v>2</v>
      </c>
      <c r="G254" s="103">
        <v>13</v>
      </c>
      <c r="H254" s="103">
        <v>5</v>
      </c>
      <c r="I254" s="103">
        <v>1</v>
      </c>
      <c r="J254" s="152">
        <f>F254/E254*100</f>
        <v>9.5238095238095237</v>
      </c>
      <c r="K254" s="152">
        <f>(H254+I254)/E254*100</f>
        <v>28.571428571428569</v>
      </c>
      <c r="L254" s="152">
        <v>8</v>
      </c>
      <c r="M254" s="152">
        <v>6</v>
      </c>
      <c r="N254" s="152">
        <v>5</v>
      </c>
      <c r="O254" s="152">
        <v>2</v>
      </c>
      <c r="P254" s="152">
        <f t="shared" si="22"/>
        <v>38.095238095238095</v>
      </c>
      <c r="Q254" s="152">
        <f t="shared" si="23"/>
        <v>33.333333333333329</v>
      </c>
      <c r="R254" s="152">
        <v>2</v>
      </c>
      <c r="S254" s="152">
        <v>11</v>
      </c>
      <c r="T254" s="152">
        <v>6</v>
      </c>
      <c r="U254" s="152">
        <v>2</v>
      </c>
      <c r="V254" s="152">
        <f t="shared" si="24"/>
        <v>9.5238095238095237</v>
      </c>
      <c r="W254" s="152">
        <f t="shared" si="25"/>
        <v>38.095238095238095</v>
      </c>
      <c r="X254" s="101" t="s">
        <v>319</v>
      </c>
      <c r="Y254" s="180"/>
      <c r="Z254" s="180"/>
      <c r="AA254" s="180"/>
      <c r="AB254" s="180"/>
      <c r="AC254" s="180"/>
    </row>
    <row r="255" spans="1:29" ht="26">
      <c r="A255" s="204">
        <v>3</v>
      </c>
      <c r="B255" s="131" t="s">
        <v>91</v>
      </c>
      <c r="C255" s="101" t="s">
        <v>88</v>
      </c>
      <c r="D255" s="117">
        <v>15</v>
      </c>
      <c r="E255" s="101">
        <v>31</v>
      </c>
      <c r="F255" s="103">
        <v>1</v>
      </c>
      <c r="G255" s="103">
        <v>21</v>
      </c>
      <c r="H255" s="103">
        <v>9</v>
      </c>
      <c r="I255" s="103">
        <v>0</v>
      </c>
      <c r="J255" s="152">
        <f t="shared" ref="J255:J269" si="26">F255/E255*100</f>
        <v>3.225806451612903</v>
      </c>
      <c r="K255" s="152">
        <f t="shared" ref="K255:K269" si="27">(H255+I255)/E255*100</f>
        <v>29.032258064516132</v>
      </c>
      <c r="L255" s="152">
        <v>0</v>
      </c>
      <c r="M255" s="152">
        <v>19</v>
      </c>
      <c r="N255" s="152">
        <v>10</v>
      </c>
      <c r="O255" s="152">
        <v>2</v>
      </c>
      <c r="P255" s="152">
        <f t="shared" si="22"/>
        <v>0</v>
      </c>
      <c r="Q255" s="152">
        <f t="shared" si="23"/>
        <v>38.70967741935484</v>
      </c>
      <c r="R255" s="152">
        <v>0</v>
      </c>
      <c r="S255" s="152">
        <v>17</v>
      </c>
      <c r="T255" s="152">
        <v>10</v>
      </c>
      <c r="U255" s="152">
        <v>4</v>
      </c>
      <c r="V255" s="152">
        <f t="shared" si="24"/>
        <v>0</v>
      </c>
      <c r="W255" s="152">
        <f t="shared" si="25"/>
        <v>45.161290322580641</v>
      </c>
      <c r="X255" s="101" t="s">
        <v>320</v>
      </c>
      <c r="Y255" s="180"/>
      <c r="Z255" s="180"/>
      <c r="AA255" s="180"/>
      <c r="AB255" s="180"/>
      <c r="AC255" s="180"/>
    </row>
    <row r="256" spans="1:29" ht="26">
      <c r="A256" s="205"/>
      <c r="B256" s="126" t="s">
        <v>92</v>
      </c>
      <c r="C256" s="101" t="s">
        <v>89</v>
      </c>
      <c r="D256" s="117">
        <v>16</v>
      </c>
      <c r="E256" s="101">
        <v>12</v>
      </c>
      <c r="F256" s="103">
        <v>3</v>
      </c>
      <c r="G256" s="103">
        <v>8</v>
      </c>
      <c r="H256" s="103">
        <v>1</v>
      </c>
      <c r="I256" s="103">
        <v>0</v>
      </c>
      <c r="J256" s="152">
        <f t="shared" si="26"/>
        <v>25</v>
      </c>
      <c r="K256" s="152">
        <f t="shared" si="27"/>
        <v>8.3333333333333321</v>
      </c>
      <c r="L256" s="152">
        <v>3</v>
      </c>
      <c r="M256" s="152">
        <v>8</v>
      </c>
      <c r="N256" s="152">
        <v>1</v>
      </c>
      <c r="O256" s="152">
        <v>0</v>
      </c>
      <c r="P256" s="152">
        <f t="shared" si="22"/>
        <v>25</v>
      </c>
      <c r="Q256" s="152">
        <f t="shared" si="23"/>
        <v>8.3333333333333321</v>
      </c>
      <c r="R256" s="152">
        <v>0</v>
      </c>
      <c r="S256" s="152">
        <v>11</v>
      </c>
      <c r="T256" s="152">
        <v>1</v>
      </c>
      <c r="U256" s="152">
        <v>0</v>
      </c>
      <c r="V256" s="152">
        <f t="shared" si="24"/>
        <v>0</v>
      </c>
      <c r="W256" s="152">
        <f t="shared" si="25"/>
        <v>8.3333333333333321</v>
      </c>
      <c r="X256" s="101" t="s">
        <v>321</v>
      </c>
      <c r="Y256" s="180"/>
      <c r="Z256" s="180"/>
      <c r="AA256" s="180"/>
      <c r="AB256" s="180"/>
      <c r="AC256" s="180"/>
    </row>
    <row r="257" spans="1:29" ht="29" customHeight="1">
      <c r="A257" s="101">
        <v>4</v>
      </c>
      <c r="B257" s="126" t="s">
        <v>93</v>
      </c>
      <c r="C257" s="101">
        <v>9</v>
      </c>
      <c r="D257" s="101">
        <v>15</v>
      </c>
      <c r="E257" s="101">
        <v>21</v>
      </c>
      <c r="F257" s="103">
        <v>2</v>
      </c>
      <c r="G257" s="103">
        <v>17</v>
      </c>
      <c r="H257" s="103">
        <v>2</v>
      </c>
      <c r="I257" s="103">
        <v>0</v>
      </c>
      <c r="J257" s="152">
        <f t="shared" si="26"/>
        <v>9.5238095238095237</v>
      </c>
      <c r="K257" s="152">
        <f t="shared" si="27"/>
        <v>9.5238095238095237</v>
      </c>
      <c r="L257" s="152">
        <v>4</v>
      </c>
      <c r="M257" s="152">
        <v>13</v>
      </c>
      <c r="N257" s="152">
        <v>4</v>
      </c>
      <c r="O257" s="152">
        <v>0</v>
      </c>
      <c r="P257" s="152">
        <f>L257/E257*100</f>
        <v>19.047619047619047</v>
      </c>
      <c r="Q257" s="152">
        <f>(N257+O257)/E257*100</f>
        <v>19.047619047619047</v>
      </c>
      <c r="R257" s="152">
        <v>1</v>
      </c>
      <c r="S257" s="152">
        <v>17</v>
      </c>
      <c r="T257" s="152">
        <v>2</v>
      </c>
      <c r="U257" s="152">
        <v>1</v>
      </c>
      <c r="V257" s="152">
        <f>R257/E257*100</f>
        <v>4.7619047619047619</v>
      </c>
      <c r="W257" s="152">
        <f>(T257+U257)/E257*100</f>
        <v>14.285714285714285</v>
      </c>
      <c r="X257" s="101" t="s">
        <v>322</v>
      </c>
      <c r="Y257" s="180"/>
      <c r="Z257" s="180"/>
      <c r="AA257" s="180"/>
      <c r="AB257" s="180"/>
      <c r="AC257" s="180"/>
    </row>
    <row r="258" spans="1:29" ht="28.5" customHeight="1">
      <c r="A258" s="101">
        <v>5</v>
      </c>
      <c r="B258" s="126" t="s">
        <v>94</v>
      </c>
      <c r="C258" s="101">
        <v>9</v>
      </c>
      <c r="D258" s="101">
        <v>22</v>
      </c>
      <c r="E258" s="101">
        <v>12</v>
      </c>
      <c r="F258" s="103">
        <v>6</v>
      </c>
      <c r="G258" s="103">
        <v>4</v>
      </c>
      <c r="H258" s="103">
        <v>2</v>
      </c>
      <c r="I258" s="103">
        <v>0</v>
      </c>
      <c r="J258" s="152">
        <f t="shared" si="26"/>
        <v>50</v>
      </c>
      <c r="K258" s="152">
        <f t="shared" si="27"/>
        <v>16.666666666666664</v>
      </c>
      <c r="L258" s="152">
        <v>11</v>
      </c>
      <c r="M258" s="152">
        <v>0</v>
      </c>
      <c r="N258" s="152">
        <v>1</v>
      </c>
      <c r="O258" s="152">
        <v>0</v>
      </c>
      <c r="P258" s="152">
        <f>L258/E258*100</f>
        <v>91.666666666666657</v>
      </c>
      <c r="Q258" s="152">
        <f>(N258+O258)/E258*100</f>
        <v>8.3333333333333321</v>
      </c>
      <c r="R258" s="152">
        <v>6</v>
      </c>
      <c r="S258" s="152">
        <v>5</v>
      </c>
      <c r="T258" s="152">
        <v>1</v>
      </c>
      <c r="U258" s="152">
        <v>0</v>
      </c>
      <c r="V258" s="152">
        <f>R258/E258*100</f>
        <v>50</v>
      </c>
      <c r="W258" s="152">
        <f>(T258+U258)/E258*100</f>
        <v>8.3333333333333321</v>
      </c>
      <c r="X258" s="101" t="s">
        <v>323</v>
      </c>
      <c r="Y258" s="180"/>
      <c r="Z258" s="180"/>
      <c r="AA258" s="180"/>
      <c r="AB258" s="180"/>
      <c r="AC258" s="180"/>
    </row>
    <row r="259" spans="1:29" ht="26">
      <c r="A259" s="101">
        <v>6</v>
      </c>
      <c r="B259" s="126" t="s">
        <v>95</v>
      </c>
      <c r="C259" s="101">
        <v>9</v>
      </c>
      <c r="D259" s="101">
        <v>13</v>
      </c>
      <c r="E259" s="101">
        <v>11</v>
      </c>
      <c r="F259" s="103">
        <v>3</v>
      </c>
      <c r="G259" s="103">
        <v>6</v>
      </c>
      <c r="H259" s="103">
        <v>2</v>
      </c>
      <c r="I259" s="103">
        <v>0</v>
      </c>
      <c r="J259" s="152">
        <f t="shared" si="26"/>
        <v>27.27272727272727</v>
      </c>
      <c r="K259" s="152">
        <f t="shared" si="27"/>
        <v>18.181818181818183</v>
      </c>
      <c r="L259" s="152">
        <v>3</v>
      </c>
      <c r="M259" s="152">
        <v>7</v>
      </c>
      <c r="N259" s="152">
        <v>1</v>
      </c>
      <c r="O259" s="152">
        <v>0</v>
      </c>
      <c r="P259" s="152">
        <f>L259/E259*100</f>
        <v>27.27272727272727</v>
      </c>
      <c r="Q259" s="152">
        <f>(N259+O259)/E259*100</f>
        <v>9.0909090909090917</v>
      </c>
      <c r="R259" s="152">
        <v>6</v>
      </c>
      <c r="S259" s="152">
        <v>4</v>
      </c>
      <c r="T259" s="152">
        <v>1</v>
      </c>
      <c r="U259" s="152">
        <v>0</v>
      </c>
      <c r="V259" s="152">
        <f>R259/E259*100</f>
        <v>54.54545454545454</v>
      </c>
      <c r="W259" s="152">
        <f>(T259+U259)/E259*100</f>
        <v>9.0909090909090917</v>
      </c>
      <c r="X259" s="101" t="s">
        <v>324</v>
      </c>
      <c r="Y259" s="180"/>
      <c r="Z259" s="180"/>
      <c r="AA259" s="180"/>
      <c r="AB259" s="180"/>
      <c r="AC259" s="180"/>
    </row>
    <row r="260" spans="1:29" ht="26">
      <c r="A260" s="104">
        <v>7</v>
      </c>
      <c r="B260" s="126" t="s">
        <v>96</v>
      </c>
      <c r="C260" s="101">
        <v>9</v>
      </c>
      <c r="D260" s="101">
        <v>11</v>
      </c>
      <c r="E260" s="101">
        <v>8</v>
      </c>
      <c r="F260" s="103">
        <v>2</v>
      </c>
      <c r="G260" s="103">
        <v>3</v>
      </c>
      <c r="H260" s="103">
        <v>3</v>
      </c>
      <c r="I260" s="103">
        <v>0</v>
      </c>
      <c r="J260" s="152">
        <f t="shared" si="26"/>
        <v>25</v>
      </c>
      <c r="K260" s="152">
        <f t="shared" si="27"/>
        <v>37.5</v>
      </c>
      <c r="L260" s="152">
        <v>2</v>
      </c>
      <c r="M260" s="152">
        <v>2</v>
      </c>
      <c r="N260" s="152">
        <v>4</v>
      </c>
      <c r="O260" s="152">
        <v>0</v>
      </c>
      <c r="P260" s="152">
        <f t="shared" si="22"/>
        <v>25</v>
      </c>
      <c r="Q260" s="152">
        <f t="shared" si="23"/>
        <v>50</v>
      </c>
      <c r="R260" s="152">
        <v>1</v>
      </c>
      <c r="S260" s="152">
        <v>3</v>
      </c>
      <c r="T260" s="152">
        <v>4</v>
      </c>
      <c r="U260" s="152">
        <v>0</v>
      </c>
      <c r="V260" s="152">
        <f t="shared" si="24"/>
        <v>12.5</v>
      </c>
      <c r="W260" s="152">
        <f t="shared" si="25"/>
        <v>50</v>
      </c>
      <c r="X260" s="101" t="s">
        <v>325</v>
      </c>
      <c r="Y260" s="180"/>
      <c r="Z260" s="180"/>
      <c r="AA260" s="180"/>
      <c r="AB260" s="180"/>
      <c r="AC260" s="180"/>
    </row>
    <row r="261" spans="1:29" ht="26">
      <c r="A261" s="104">
        <v>8</v>
      </c>
      <c r="B261" s="126" t="s">
        <v>97</v>
      </c>
      <c r="C261" s="101">
        <v>9</v>
      </c>
      <c r="D261" s="101">
        <v>9</v>
      </c>
      <c r="E261" s="101">
        <v>12</v>
      </c>
      <c r="F261" s="103">
        <v>3</v>
      </c>
      <c r="G261" s="103">
        <v>7</v>
      </c>
      <c r="H261" s="103">
        <v>2</v>
      </c>
      <c r="I261" s="103">
        <v>0</v>
      </c>
      <c r="J261" s="152">
        <f t="shared" si="26"/>
        <v>25</v>
      </c>
      <c r="K261" s="152">
        <f t="shared" si="27"/>
        <v>16.666666666666664</v>
      </c>
      <c r="L261" s="152">
        <v>5</v>
      </c>
      <c r="M261" s="152">
        <v>5</v>
      </c>
      <c r="N261" s="152">
        <v>2</v>
      </c>
      <c r="O261" s="152">
        <v>0</v>
      </c>
      <c r="P261" s="152">
        <f t="shared" si="22"/>
        <v>41.666666666666671</v>
      </c>
      <c r="Q261" s="152">
        <f t="shared" si="23"/>
        <v>16.666666666666664</v>
      </c>
      <c r="R261" s="152">
        <v>2</v>
      </c>
      <c r="S261" s="152">
        <v>6</v>
      </c>
      <c r="T261" s="152">
        <v>4</v>
      </c>
      <c r="U261" s="152">
        <v>0</v>
      </c>
      <c r="V261" s="152">
        <f t="shared" si="24"/>
        <v>16.666666666666664</v>
      </c>
      <c r="W261" s="152">
        <f t="shared" si="25"/>
        <v>33.333333333333329</v>
      </c>
      <c r="X261" s="101" t="s">
        <v>326</v>
      </c>
      <c r="Y261" s="180"/>
      <c r="Z261" s="180"/>
      <c r="AA261" s="180"/>
      <c r="AB261" s="180"/>
      <c r="AC261" s="180"/>
    </row>
    <row r="262" spans="1:29" ht="26">
      <c r="A262" s="101">
        <v>9</v>
      </c>
      <c r="B262" s="126" t="s">
        <v>98</v>
      </c>
      <c r="C262" s="101">
        <v>9</v>
      </c>
      <c r="D262" s="101">
        <v>12</v>
      </c>
      <c r="E262" s="101">
        <v>13</v>
      </c>
      <c r="F262" s="103">
        <v>4</v>
      </c>
      <c r="G262" s="103">
        <v>9</v>
      </c>
      <c r="H262" s="103">
        <v>0</v>
      </c>
      <c r="I262" s="103">
        <v>0</v>
      </c>
      <c r="J262" s="152">
        <f t="shared" si="26"/>
        <v>30.76923076923077</v>
      </c>
      <c r="K262" s="152">
        <f t="shared" si="27"/>
        <v>0</v>
      </c>
      <c r="L262" s="152">
        <v>7</v>
      </c>
      <c r="M262" s="152">
        <v>6</v>
      </c>
      <c r="N262" s="152">
        <v>0</v>
      </c>
      <c r="O262" s="152">
        <v>0</v>
      </c>
      <c r="P262" s="152">
        <f t="shared" si="22"/>
        <v>53.846153846153847</v>
      </c>
      <c r="Q262" s="152">
        <f t="shared" si="23"/>
        <v>0</v>
      </c>
      <c r="R262" s="152">
        <v>3</v>
      </c>
      <c r="S262" s="152">
        <v>9</v>
      </c>
      <c r="T262" s="152">
        <v>1</v>
      </c>
      <c r="U262" s="152">
        <v>0</v>
      </c>
      <c r="V262" s="152">
        <f t="shared" si="24"/>
        <v>23.076923076923077</v>
      </c>
      <c r="W262" s="152">
        <f t="shared" si="25"/>
        <v>7.6923076923076925</v>
      </c>
      <c r="X262" s="101" t="s">
        <v>333</v>
      </c>
      <c r="Y262" s="180"/>
      <c r="Z262" s="180"/>
      <c r="AA262" s="180"/>
      <c r="AB262" s="180"/>
      <c r="AC262" s="180"/>
    </row>
    <row r="263" spans="1:29" ht="26">
      <c r="A263" s="101">
        <v>10</v>
      </c>
      <c r="B263" s="126" t="s">
        <v>99</v>
      </c>
      <c r="C263" s="101">
        <v>9</v>
      </c>
      <c r="D263" s="101">
        <v>14</v>
      </c>
      <c r="E263" s="101">
        <v>5</v>
      </c>
      <c r="F263" s="103">
        <v>1</v>
      </c>
      <c r="G263" s="103">
        <v>4</v>
      </c>
      <c r="H263" s="103">
        <v>0</v>
      </c>
      <c r="I263" s="103">
        <v>0</v>
      </c>
      <c r="J263" s="152">
        <f t="shared" si="26"/>
        <v>20</v>
      </c>
      <c r="K263" s="152">
        <f t="shared" si="27"/>
        <v>0</v>
      </c>
      <c r="L263" s="152">
        <v>3</v>
      </c>
      <c r="M263" s="152">
        <v>1</v>
      </c>
      <c r="N263" s="152">
        <v>1</v>
      </c>
      <c r="O263" s="152">
        <v>0</v>
      </c>
      <c r="P263" s="152">
        <f t="shared" si="22"/>
        <v>60</v>
      </c>
      <c r="Q263" s="152">
        <f t="shared" si="23"/>
        <v>20</v>
      </c>
      <c r="R263" s="152">
        <v>1</v>
      </c>
      <c r="S263" s="152">
        <v>3</v>
      </c>
      <c r="T263" s="152">
        <v>1</v>
      </c>
      <c r="U263" s="152">
        <v>0</v>
      </c>
      <c r="V263" s="152">
        <f t="shared" si="24"/>
        <v>20</v>
      </c>
      <c r="W263" s="152">
        <f t="shared" si="25"/>
        <v>20</v>
      </c>
      <c r="X263" s="101" t="s">
        <v>327</v>
      </c>
      <c r="Y263" s="180"/>
      <c r="Z263" s="180"/>
      <c r="AA263" s="180"/>
      <c r="AB263" s="180"/>
      <c r="AC263" s="180"/>
    </row>
    <row r="264" spans="1:29" ht="26">
      <c r="A264" s="101">
        <v>11</v>
      </c>
      <c r="B264" s="126" t="s">
        <v>100</v>
      </c>
      <c r="C264" s="101">
        <v>9</v>
      </c>
      <c r="D264" s="176">
        <v>5</v>
      </c>
      <c r="E264" s="101">
        <v>10</v>
      </c>
      <c r="F264" s="103">
        <v>1</v>
      </c>
      <c r="G264" s="103">
        <v>7</v>
      </c>
      <c r="H264" s="103">
        <v>2</v>
      </c>
      <c r="I264" s="103">
        <v>0</v>
      </c>
      <c r="J264" s="152">
        <f t="shared" si="26"/>
        <v>10</v>
      </c>
      <c r="K264" s="152">
        <f t="shared" si="27"/>
        <v>20</v>
      </c>
      <c r="L264" s="152">
        <v>2</v>
      </c>
      <c r="M264" s="152">
        <v>6</v>
      </c>
      <c r="N264" s="152">
        <v>2</v>
      </c>
      <c r="O264" s="152">
        <v>0</v>
      </c>
      <c r="P264" s="152">
        <f t="shared" si="22"/>
        <v>20</v>
      </c>
      <c r="Q264" s="152">
        <f t="shared" si="23"/>
        <v>20</v>
      </c>
      <c r="R264" s="152">
        <v>1</v>
      </c>
      <c r="S264" s="152">
        <v>7</v>
      </c>
      <c r="T264" s="152">
        <v>2</v>
      </c>
      <c r="U264" s="152">
        <v>0</v>
      </c>
      <c r="V264" s="152">
        <f t="shared" si="24"/>
        <v>10</v>
      </c>
      <c r="W264" s="152">
        <f t="shared" si="25"/>
        <v>20</v>
      </c>
      <c r="X264" s="101" t="s">
        <v>328</v>
      </c>
      <c r="Y264" s="180"/>
      <c r="Z264" s="180"/>
      <c r="AA264" s="180"/>
      <c r="AB264" s="180"/>
      <c r="AC264" s="180"/>
    </row>
    <row r="265" spans="1:29" ht="26">
      <c r="A265" s="101">
        <v>12</v>
      </c>
      <c r="B265" s="126" t="s">
        <v>142</v>
      </c>
      <c r="C265" s="101">
        <v>9</v>
      </c>
      <c r="D265" s="101">
        <v>10</v>
      </c>
      <c r="E265" s="101">
        <v>1</v>
      </c>
      <c r="F265" s="103">
        <v>1</v>
      </c>
      <c r="G265" s="103">
        <v>0</v>
      </c>
      <c r="H265" s="103">
        <v>0</v>
      </c>
      <c r="I265" s="103">
        <v>0</v>
      </c>
      <c r="J265" s="152">
        <f t="shared" si="26"/>
        <v>100</v>
      </c>
      <c r="K265" s="152">
        <f t="shared" si="27"/>
        <v>0</v>
      </c>
      <c r="L265" s="152">
        <v>1</v>
      </c>
      <c r="M265" s="152">
        <v>0</v>
      </c>
      <c r="N265" s="152">
        <v>0</v>
      </c>
      <c r="O265" s="152">
        <v>0</v>
      </c>
      <c r="P265" s="152">
        <f t="shared" si="22"/>
        <v>100</v>
      </c>
      <c r="Q265" s="152">
        <f t="shared" si="23"/>
        <v>0</v>
      </c>
      <c r="R265" s="152">
        <v>1</v>
      </c>
      <c r="S265" s="152">
        <v>0</v>
      </c>
      <c r="T265" s="152">
        <v>0</v>
      </c>
      <c r="U265" s="152">
        <v>0</v>
      </c>
      <c r="V265" s="152">
        <f t="shared" si="24"/>
        <v>100</v>
      </c>
      <c r="W265" s="152">
        <f t="shared" si="25"/>
        <v>0</v>
      </c>
      <c r="X265" s="101" t="s">
        <v>332</v>
      </c>
      <c r="Y265" s="180"/>
      <c r="Z265" s="180"/>
      <c r="AA265" s="180"/>
      <c r="AB265" s="180"/>
      <c r="AC265" s="180"/>
    </row>
    <row r="266" spans="1:29" ht="26">
      <c r="A266" s="104">
        <v>13</v>
      </c>
      <c r="B266" s="126" t="s">
        <v>101</v>
      </c>
      <c r="C266" s="101">
        <v>9</v>
      </c>
      <c r="D266" s="176">
        <v>1</v>
      </c>
      <c r="E266" s="101">
        <v>6</v>
      </c>
      <c r="F266" s="103">
        <v>2</v>
      </c>
      <c r="G266" s="103">
        <v>4</v>
      </c>
      <c r="H266" s="103">
        <v>0</v>
      </c>
      <c r="I266" s="103">
        <v>0</v>
      </c>
      <c r="J266" s="152">
        <f t="shared" si="26"/>
        <v>33.333333333333329</v>
      </c>
      <c r="K266" s="152">
        <f t="shared" si="27"/>
        <v>0</v>
      </c>
      <c r="L266" s="152">
        <v>2</v>
      </c>
      <c r="M266" s="152">
        <v>4</v>
      </c>
      <c r="N266" s="152">
        <v>0</v>
      </c>
      <c r="O266" s="152">
        <v>0</v>
      </c>
      <c r="P266" s="152">
        <f t="shared" si="22"/>
        <v>33.333333333333329</v>
      </c>
      <c r="Q266" s="152">
        <f t="shared" si="23"/>
        <v>0</v>
      </c>
      <c r="R266" s="152">
        <v>1</v>
      </c>
      <c r="S266" s="152">
        <v>5</v>
      </c>
      <c r="T266" s="152">
        <v>0</v>
      </c>
      <c r="U266" s="152">
        <v>0</v>
      </c>
      <c r="V266" s="152">
        <f t="shared" si="24"/>
        <v>16.666666666666664</v>
      </c>
      <c r="W266" s="152">
        <f t="shared" si="25"/>
        <v>0</v>
      </c>
      <c r="X266" s="101" t="s">
        <v>329</v>
      </c>
      <c r="Y266" s="180"/>
      <c r="Z266" s="180"/>
      <c r="AA266" s="180"/>
      <c r="AB266" s="180"/>
      <c r="AC266" s="180"/>
    </row>
    <row r="267" spans="1:29" ht="26">
      <c r="A267" s="104">
        <v>14</v>
      </c>
      <c r="B267" s="126" t="s">
        <v>102</v>
      </c>
      <c r="C267" s="101">
        <v>9</v>
      </c>
      <c r="D267" s="101">
        <v>7</v>
      </c>
      <c r="E267" s="101">
        <v>2</v>
      </c>
      <c r="F267" s="103">
        <v>0</v>
      </c>
      <c r="G267" s="103">
        <v>1</v>
      </c>
      <c r="H267" s="103">
        <v>1</v>
      </c>
      <c r="I267" s="103">
        <v>0</v>
      </c>
      <c r="J267" s="152">
        <f t="shared" si="26"/>
        <v>0</v>
      </c>
      <c r="K267" s="152">
        <f t="shared" si="27"/>
        <v>50</v>
      </c>
      <c r="L267" s="152">
        <v>0</v>
      </c>
      <c r="M267" s="152">
        <v>1</v>
      </c>
      <c r="N267" s="152">
        <v>1</v>
      </c>
      <c r="O267" s="152">
        <v>0</v>
      </c>
      <c r="P267" s="152">
        <f t="shared" si="22"/>
        <v>0</v>
      </c>
      <c r="Q267" s="152">
        <f t="shared" si="23"/>
        <v>50</v>
      </c>
      <c r="R267" s="152">
        <v>0</v>
      </c>
      <c r="S267" s="152">
        <v>1</v>
      </c>
      <c r="T267" s="152">
        <v>1</v>
      </c>
      <c r="U267" s="152">
        <v>0</v>
      </c>
      <c r="V267" s="152">
        <f t="shared" si="24"/>
        <v>0</v>
      </c>
      <c r="W267" s="152">
        <f t="shared" si="25"/>
        <v>50</v>
      </c>
      <c r="X267" s="101" t="s">
        <v>330</v>
      </c>
      <c r="Y267" s="180"/>
      <c r="Z267" s="180"/>
      <c r="AA267" s="180"/>
      <c r="AB267" s="180"/>
      <c r="AC267" s="180"/>
    </row>
    <row r="268" spans="1:29" ht="29.5" customHeight="1">
      <c r="A268" s="104">
        <v>15</v>
      </c>
      <c r="B268" s="126" t="s">
        <v>104</v>
      </c>
      <c r="C268" s="101">
        <v>9</v>
      </c>
      <c r="D268" s="101">
        <v>4</v>
      </c>
      <c r="E268" s="101">
        <v>5</v>
      </c>
      <c r="F268" s="103">
        <v>3</v>
      </c>
      <c r="G268" s="103">
        <v>1</v>
      </c>
      <c r="H268" s="103">
        <v>1</v>
      </c>
      <c r="I268" s="103">
        <v>0</v>
      </c>
      <c r="J268" s="152">
        <f t="shared" si="26"/>
        <v>60</v>
      </c>
      <c r="K268" s="152">
        <f t="shared" si="27"/>
        <v>20</v>
      </c>
      <c r="L268" s="152">
        <v>4</v>
      </c>
      <c r="M268" s="152">
        <v>1</v>
      </c>
      <c r="N268" s="152">
        <v>0</v>
      </c>
      <c r="O268" s="152">
        <v>0</v>
      </c>
      <c r="P268" s="152">
        <f t="shared" si="22"/>
        <v>80</v>
      </c>
      <c r="Q268" s="152">
        <f t="shared" si="23"/>
        <v>0</v>
      </c>
      <c r="R268" s="152">
        <v>3</v>
      </c>
      <c r="S268" s="152">
        <v>1</v>
      </c>
      <c r="T268" s="152">
        <v>1</v>
      </c>
      <c r="U268" s="152">
        <v>0</v>
      </c>
      <c r="V268" s="152">
        <f t="shared" si="24"/>
        <v>60</v>
      </c>
      <c r="W268" s="152">
        <f t="shared" si="25"/>
        <v>20</v>
      </c>
      <c r="X268" s="101" t="s">
        <v>331</v>
      </c>
      <c r="Y268" s="180"/>
      <c r="Z268" s="180"/>
      <c r="AA268" s="180"/>
      <c r="AB268" s="180"/>
      <c r="AC268" s="180"/>
    </row>
    <row r="269" spans="1:29" ht="28.5" customHeight="1">
      <c r="A269" s="101">
        <v>16</v>
      </c>
      <c r="B269" s="101" t="s">
        <v>294</v>
      </c>
      <c r="C269" s="176">
        <v>9</v>
      </c>
      <c r="D269" s="176">
        <f t="shared" ref="D269" si="28">SUM(D250:D268)</f>
        <v>251</v>
      </c>
      <c r="E269" s="101">
        <f t="shared" ref="E269:I269" si="29">SUM(E251:E268)</f>
        <v>245</v>
      </c>
      <c r="F269" s="185">
        <f t="shared" si="29"/>
        <v>41</v>
      </c>
      <c r="G269" s="185">
        <f t="shared" si="29"/>
        <v>152</v>
      </c>
      <c r="H269" s="185">
        <f t="shared" si="29"/>
        <v>48</v>
      </c>
      <c r="I269" s="185">
        <f t="shared" si="29"/>
        <v>4</v>
      </c>
      <c r="J269" s="186">
        <f t="shared" si="26"/>
        <v>16.73469387755102</v>
      </c>
      <c r="K269" s="186">
        <f t="shared" si="27"/>
        <v>21.224489795918366</v>
      </c>
      <c r="L269" s="187">
        <f>SUM(L251:L268)</f>
        <v>69</v>
      </c>
      <c r="M269" s="187">
        <f>SUM(M251:M268)</f>
        <v>112</v>
      </c>
      <c r="N269" s="187">
        <f>SUM(N251:N268)</f>
        <v>57</v>
      </c>
      <c r="O269" s="187">
        <f>SUM(O251:O268)</f>
        <v>7</v>
      </c>
      <c r="P269" s="188">
        <f t="shared" si="22"/>
        <v>28.163265306122447</v>
      </c>
      <c r="Q269" s="188">
        <f t="shared" si="23"/>
        <v>26.122448979591837</v>
      </c>
      <c r="R269" s="189">
        <f>SUM(R251:R268)</f>
        <v>34</v>
      </c>
      <c r="S269" s="189">
        <f>SUM(S251:S268)</f>
        <v>142</v>
      </c>
      <c r="T269" s="189">
        <f>SUM(T251:T268)</f>
        <v>59</v>
      </c>
      <c r="U269" s="189">
        <f>SUM(U251:U268)</f>
        <v>10</v>
      </c>
      <c r="V269" s="190">
        <f t="shared" si="24"/>
        <v>13.877551020408163</v>
      </c>
      <c r="W269" s="190">
        <f t="shared" si="25"/>
        <v>28.163265306122447</v>
      </c>
      <c r="X269" s="101"/>
      <c r="Y269" s="180"/>
      <c r="Z269" s="180"/>
      <c r="AA269" s="180"/>
      <c r="AB269" s="180"/>
      <c r="AC269" s="180"/>
    </row>
    <row r="270" spans="1:29" ht="15.75" customHeight="1">
      <c r="A270" s="13"/>
      <c r="B270" s="13"/>
      <c r="C270" s="38"/>
      <c r="D270" s="38"/>
      <c r="E270" s="43"/>
      <c r="F270" s="43"/>
      <c r="G270" s="43"/>
      <c r="H270" s="43"/>
      <c r="I270" s="43"/>
      <c r="J270" s="41"/>
      <c r="K270" s="43"/>
    </row>
    <row r="271" spans="1:29" ht="15.75" customHeight="1">
      <c r="A271" s="209" t="s">
        <v>152</v>
      </c>
      <c r="B271" s="209"/>
      <c r="C271" s="209"/>
      <c r="D271" s="209"/>
      <c r="E271" s="209"/>
      <c r="F271" s="209"/>
      <c r="G271" s="209"/>
      <c r="H271" s="209"/>
      <c r="I271" s="209"/>
      <c r="J271" s="209"/>
      <c r="K271" s="209"/>
    </row>
    <row r="272" spans="1:29" ht="15">
      <c r="A272" s="209" t="s">
        <v>153</v>
      </c>
      <c r="B272" s="209"/>
      <c r="C272" s="209"/>
      <c r="D272" s="209"/>
      <c r="E272" s="209"/>
      <c r="F272" s="209"/>
      <c r="G272" s="209"/>
      <c r="H272" s="209"/>
      <c r="I272" s="209"/>
      <c r="J272" s="209"/>
      <c r="K272" s="209"/>
    </row>
    <row r="273" spans="1:12" ht="25.5" customHeight="1">
      <c r="A273" s="199" t="s">
        <v>1</v>
      </c>
      <c r="B273" s="199" t="s">
        <v>2</v>
      </c>
      <c r="C273" s="201" t="s">
        <v>79</v>
      </c>
      <c r="D273" s="201" t="s">
        <v>107</v>
      </c>
      <c r="E273" s="201" t="s">
        <v>108</v>
      </c>
      <c r="F273" s="203" t="s">
        <v>109</v>
      </c>
      <c r="G273" s="203"/>
      <c r="H273" s="203" t="s">
        <v>82</v>
      </c>
      <c r="I273" s="203"/>
      <c r="J273" s="199" t="s">
        <v>83</v>
      </c>
      <c r="K273" s="199" t="s">
        <v>110</v>
      </c>
    </row>
    <row r="274" spans="1:12">
      <c r="A274" s="200"/>
      <c r="B274" s="200"/>
      <c r="C274" s="202"/>
      <c r="D274" s="202"/>
      <c r="E274" s="202"/>
      <c r="F274" s="107" t="s">
        <v>145</v>
      </c>
      <c r="G274" s="107" t="s">
        <v>86</v>
      </c>
      <c r="H274" s="107" t="s">
        <v>145</v>
      </c>
      <c r="I274" s="107" t="s">
        <v>86</v>
      </c>
      <c r="J274" s="200"/>
      <c r="K274" s="200"/>
    </row>
    <row r="275" spans="1:12" ht="39">
      <c r="A275" s="117">
        <v>1</v>
      </c>
      <c r="B275" s="147" t="s">
        <v>87</v>
      </c>
      <c r="C275" s="117">
        <v>11</v>
      </c>
      <c r="D275" s="118">
        <v>21</v>
      </c>
      <c r="E275" s="35">
        <v>20</v>
      </c>
      <c r="F275" s="35">
        <v>0</v>
      </c>
      <c r="G275" s="108">
        <f>F275/E275*100</f>
        <v>0</v>
      </c>
      <c r="H275" s="35">
        <v>9</v>
      </c>
      <c r="I275" s="108">
        <f>H275/E275*100</f>
        <v>45</v>
      </c>
      <c r="J275" s="147" t="s">
        <v>242</v>
      </c>
      <c r="K275" s="35">
        <v>0</v>
      </c>
    </row>
    <row r="276" spans="1:12" ht="39">
      <c r="A276" s="117">
        <v>2</v>
      </c>
      <c r="B276" s="147" t="s">
        <v>90</v>
      </c>
      <c r="C276" s="117">
        <v>11</v>
      </c>
      <c r="D276" s="117">
        <v>16</v>
      </c>
      <c r="E276" s="35">
        <v>16</v>
      </c>
      <c r="F276" s="35">
        <v>0</v>
      </c>
      <c r="G276" s="108">
        <f t="shared" ref="G276:G284" si="30">F276/E276*100</f>
        <v>0</v>
      </c>
      <c r="H276" s="35">
        <v>9</v>
      </c>
      <c r="I276" s="108">
        <f t="shared" ref="I276:I284" si="31">H276/E276*100</f>
        <v>56.25</v>
      </c>
      <c r="J276" s="147" t="s">
        <v>243</v>
      </c>
      <c r="K276" s="35">
        <v>1</v>
      </c>
    </row>
    <row r="277" spans="1:12" ht="24.75" customHeight="1">
      <c r="A277" s="117">
        <v>3</v>
      </c>
      <c r="B277" s="133" t="s">
        <v>91</v>
      </c>
      <c r="C277" s="142">
        <v>11</v>
      </c>
      <c r="D277" s="142">
        <v>15</v>
      </c>
      <c r="E277" s="35">
        <v>15</v>
      </c>
      <c r="F277" s="35">
        <v>0</v>
      </c>
      <c r="G277" s="108">
        <f t="shared" si="30"/>
        <v>0</v>
      </c>
      <c r="H277" s="35">
        <v>15</v>
      </c>
      <c r="I277" s="108">
        <f t="shared" si="31"/>
        <v>100</v>
      </c>
      <c r="J277" s="147" t="s">
        <v>244</v>
      </c>
      <c r="K277" s="35">
        <v>1</v>
      </c>
    </row>
    <row r="278" spans="1:12" ht="32" customHeight="1">
      <c r="A278" s="117">
        <v>4</v>
      </c>
      <c r="B278" s="147" t="s">
        <v>92</v>
      </c>
      <c r="C278" s="117">
        <v>11</v>
      </c>
      <c r="D278" s="117">
        <v>10</v>
      </c>
      <c r="E278" s="35">
        <v>9</v>
      </c>
      <c r="F278" s="35">
        <v>0</v>
      </c>
      <c r="G278" s="108">
        <f t="shared" si="30"/>
        <v>0</v>
      </c>
      <c r="H278" s="35">
        <v>6</v>
      </c>
      <c r="I278" s="108">
        <f t="shared" si="31"/>
        <v>66.666666666666657</v>
      </c>
      <c r="J278" s="147" t="s">
        <v>334</v>
      </c>
      <c r="K278" s="35">
        <v>0</v>
      </c>
    </row>
    <row r="279" spans="1:12" ht="39">
      <c r="A279" s="117">
        <v>5</v>
      </c>
      <c r="B279" s="147" t="s">
        <v>93</v>
      </c>
      <c r="C279" s="117">
        <v>11</v>
      </c>
      <c r="D279" s="117">
        <v>4</v>
      </c>
      <c r="E279" s="12">
        <v>4</v>
      </c>
      <c r="F279" s="12">
        <v>0</v>
      </c>
      <c r="G279" s="108">
        <f t="shared" si="30"/>
        <v>0</v>
      </c>
      <c r="H279" s="35">
        <v>4</v>
      </c>
      <c r="I279" s="108">
        <f t="shared" si="31"/>
        <v>100</v>
      </c>
      <c r="J279" s="147" t="s">
        <v>246</v>
      </c>
      <c r="K279" s="35">
        <v>0</v>
      </c>
    </row>
    <row r="280" spans="1:12" ht="39">
      <c r="A280" s="117">
        <v>7</v>
      </c>
      <c r="B280" s="147" t="s">
        <v>95</v>
      </c>
      <c r="C280" s="117">
        <v>11</v>
      </c>
      <c r="D280" s="118">
        <v>3</v>
      </c>
      <c r="E280" s="35">
        <v>3</v>
      </c>
      <c r="F280" s="35">
        <v>0</v>
      </c>
      <c r="G280" s="108">
        <f t="shared" si="30"/>
        <v>0</v>
      </c>
      <c r="H280" s="35">
        <v>2</v>
      </c>
      <c r="I280" s="108">
        <f t="shared" si="31"/>
        <v>66.666666666666657</v>
      </c>
      <c r="J280" s="147" t="s">
        <v>248</v>
      </c>
      <c r="K280" s="35">
        <v>0</v>
      </c>
    </row>
    <row r="281" spans="1:12" ht="39">
      <c r="A281" s="117">
        <v>8</v>
      </c>
      <c r="B281" s="147" t="s">
        <v>98</v>
      </c>
      <c r="C281" s="117">
        <v>11</v>
      </c>
      <c r="D281" s="118">
        <v>5</v>
      </c>
      <c r="E281" s="35">
        <v>3</v>
      </c>
      <c r="F281" s="35">
        <v>0</v>
      </c>
      <c r="G281" s="108">
        <f t="shared" si="30"/>
        <v>0</v>
      </c>
      <c r="H281" s="35">
        <v>1</v>
      </c>
      <c r="I281" s="108">
        <f t="shared" si="31"/>
        <v>33.333333333333329</v>
      </c>
      <c r="J281" s="147" t="s">
        <v>249</v>
      </c>
      <c r="K281" s="35">
        <v>0</v>
      </c>
    </row>
    <row r="282" spans="1:12" ht="39">
      <c r="A282" s="117">
        <v>9</v>
      </c>
      <c r="B282" s="147" t="s">
        <v>100</v>
      </c>
      <c r="C282" s="117">
        <v>11</v>
      </c>
      <c r="D282" s="118">
        <v>9</v>
      </c>
      <c r="E282" s="35">
        <v>9</v>
      </c>
      <c r="F282" s="35">
        <v>0</v>
      </c>
      <c r="G282" s="108">
        <f t="shared" si="30"/>
        <v>0</v>
      </c>
      <c r="H282" s="35">
        <v>8</v>
      </c>
      <c r="I282" s="108">
        <f t="shared" si="31"/>
        <v>88.888888888888886</v>
      </c>
      <c r="J282" s="147" t="s">
        <v>250</v>
      </c>
      <c r="K282" s="35">
        <v>0</v>
      </c>
    </row>
    <row r="283" spans="1:12" ht="39">
      <c r="A283" s="166">
        <v>10</v>
      </c>
      <c r="B283" s="147" t="s">
        <v>97</v>
      </c>
      <c r="C283" s="118">
        <v>11</v>
      </c>
      <c r="D283" s="118">
        <v>8</v>
      </c>
      <c r="E283" s="35">
        <v>8</v>
      </c>
      <c r="F283" s="35">
        <v>0</v>
      </c>
      <c r="G283" s="108">
        <f t="shared" si="30"/>
        <v>0</v>
      </c>
      <c r="H283" s="35">
        <v>5</v>
      </c>
      <c r="I283" s="108">
        <f t="shared" si="31"/>
        <v>62.5</v>
      </c>
      <c r="J283" s="147" t="s">
        <v>251</v>
      </c>
      <c r="K283" s="35">
        <v>2</v>
      </c>
    </row>
    <row r="284" spans="1:12" ht="39">
      <c r="A284" s="166">
        <v>11</v>
      </c>
      <c r="B284" s="147" t="s">
        <v>99</v>
      </c>
      <c r="C284" s="117">
        <v>11</v>
      </c>
      <c r="D284" s="141">
        <v>6</v>
      </c>
      <c r="E284" s="35">
        <v>6</v>
      </c>
      <c r="F284" s="35">
        <v>0</v>
      </c>
      <c r="G284" s="108">
        <f t="shared" si="30"/>
        <v>0</v>
      </c>
      <c r="H284" s="35">
        <v>3</v>
      </c>
      <c r="I284" s="108">
        <f t="shared" si="31"/>
        <v>50</v>
      </c>
      <c r="J284" s="167" t="s">
        <v>252</v>
      </c>
      <c r="K284" s="35">
        <v>2</v>
      </c>
    </row>
    <row r="285" spans="1:12" ht="24" customHeight="1">
      <c r="A285" s="166">
        <v>12</v>
      </c>
      <c r="B285" s="147" t="s">
        <v>96</v>
      </c>
      <c r="C285" s="117">
        <v>11</v>
      </c>
      <c r="D285" s="117">
        <v>8</v>
      </c>
      <c r="E285" s="109">
        <v>8</v>
      </c>
      <c r="F285" s="109">
        <v>1</v>
      </c>
      <c r="G285" s="108">
        <f>F285/E285*100</f>
        <v>12.5</v>
      </c>
      <c r="H285" s="109">
        <v>4</v>
      </c>
      <c r="I285" s="108">
        <f>H285/E285*100</f>
        <v>50</v>
      </c>
      <c r="J285" s="147" t="s">
        <v>340</v>
      </c>
      <c r="K285" s="109">
        <v>2</v>
      </c>
    </row>
    <row r="286" spans="1:12" ht="17" customHeight="1">
      <c r="A286" s="166"/>
      <c r="B286" s="147" t="s">
        <v>335</v>
      </c>
      <c r="C286" s="117">
        <v>11</v>
      </c>
      <c r="D286" s="117">
        <f>SUM(D275:D285)</f>
        <v>105</v>
      </c>
      <c r="E286" s="109">
        <f>SUM(E275:E285)</f>
        <v>101</v>
      </c>
      <c r="F286" s="109"/>
      <c r="G286" s="108"/>
      <c r="H286" s="109"/>
      <c r="I286" s="108"/>
      <c r="J286" s="110"/>
      <c r="K286" s="109">
        <f>SUM(K275:K285)</f>
        <v>8</v>
      </c>
    </row>
    <row r="287" spans="1:12" ht="16" customHeight="1">
      <c r="A287" s="41"/>
      <c r="B287" s="41"/>
      <c r="C287" s="43"/>
      <c r="D287" s="43"/>
      <c r="E287" s="43"/>
      <c r="F287" s="43"/>
      <c r="G287" s="43"/>
      <c r="H287" s="43"/>
      <c r="I287" s="43"/>
      <c r="J287" s="41"/>
      <c r="K287" s="43"/>
    </row>
    <row r="288" spans="1:12" ht="14.5" customHeight="1">
      <c r="A288" s="41"/>
      <c r="B288" s="240" t="s">
        <v>151</v>
      </c>
      <c r="C288" s="241"/>
      <c r="D288" s="241"/>
      <c r="E288" s="241"/>
      <c r="F288" s="241"/>
      <c r="G288" s="241"/>
      <c r="H288" s="241"/>
      <c r="I288" s="241"/>
      <c r="J288" s="241"/>
      <c r="K288" s="241"/>
      <c r="L288" s="242"/>
    </row>
    <row r="289" spans="1:12">
      <c r="A289" s="228" t="s">
        <v>338</v>
      </c>
      <c r="B289" s="228"/>
      <c r="C289" s="228"/>
      <c r="D289" s="228"/>
      <c r="E289" s="228"/>
      <c r="F289" s="228"/>
      <c r="G289" s="228"/>
      <c r="H289" s="228"/>
      <c r="I289" s="228"/>
      <c r="J289" s="228"/>
      <c r="K289" s="228"/>
      <c r="L289" s="3"/>
    </row>
    <row r="290" spans="1:12">
      <c r="A290" s="228" t="s">
        <v>336</v>
      </c>
      <c r="B290" s="228"/>
      <c r="C290" s="228"/>
      <c r="D290" s="228"/>
      <c r="E290" s="228"/>
      <c r="F290" s="228"/>
      <c r="G290" s="228"/>
      <c r="H290" s="228"/>
      <c r="I290" s="228"/>
      <c r="J290" s="228"/>
      <c r="K290" s="228"/>
      <c r="L290" s="3"/>
    </row>
    <row r="291" spans="1:12">
      <c r="A291" s="203" t="s">
        <v>1</v>
      </c>
      <c r="B291" s="203" t="s">
        <v>2</v>
      </c>
      <c r="C291" s="229" t="s">
        <v>79</v>
      </c>
      <c r="D291" s="229" t="s">
        <v>107</v>
      </c>
      <c r="E291" s="229" t="s">
        <v>108</v>
      </c>
      <c r="F291" s="208" t="s">
        <v>160</v>
      </c>
      <c r="G291" s="208" t="s">
        <v>161</v>
      </c>
      <c r="H291" s="208" t="s">
        <v>162</v>
      </c>
      <c r="I291" s="208" t="s">
        <v>163</v>
      </c>
      <c r="J291" s="214" t="s">
        <v>257</v>
      </c>
      <c r="K291" s="214" t="s">
        <v>258</v>
      </c>
      <c r="L291" s="203" t="s">
        <v>83</v>
      </c>
    </row>
    <row r="292" spans="1:12" ht="23" customHeight="1">
      <c r="A292" s="203"/>
      <c r="B292" s="203"/>
      <c r="C292" s="229"/>
      <c r="D292" s="229"/>
      <c r="E292" s="229"/>
      <c r="F292" s="208"/>
      <c r="G292" s="208"/>
      <c r="H292" s="208"/>
      <c r="I292" s="208"/>
      <c r="J292" s="214"/>
      <c r="K292" s="214"/>
      <c r="L292" s="203"/>
    </row>
    <row r="293" spans="1:12" ht="33" customHeight="1">
      <c r="A293" s="112">
        <v>1</v>
      </c>
      <c r="B293" s="117" t="s">
        <v>87</v>
      </c>
      <c r="C293" s="35">
        <v>11</v>
      </c>
      <c r="D293" s="148">
        <v>21</v>
      </c>
      <c r="E293" s="140">
        <v>7</v>
      </c>
      <c r="F293" s="140">
        <v>0</v>
      </c>
      <c r="G293" s="140">
        <v>2</v>
      </c>
      <c r="H293" s="191">
        <v>3</v>
      </c>
      <c r="I293" s="140">
        <v>2</v>
      </c>
      <c r="J293" s="152">
        <v>0</v>
      </c>
      <c r="K293" s="152">
        <v>71.400000000000006</v>
      </c>
      <c r="L293" s="35" t="s">
        <v>144</v>
      </c>
    </row>
    <row r="294" spans="1:12" ht="29.5" customHeight="1">
      <c r="A294" s="112">
        <v>2</v>
      </c>
      <c r="B294" s="117" t="s">
        <v>116</v>
      </c>
      <c r="C294" s="35">
        <v>11</v>
      </c>
      <c r="D294" s="148">
        <v>16</v>
      </c>
      <c r="E294" s="128">
        <v>16</v>
      </c>
      <c r="F294" s="128">
        <v>0</v>
      </c>
      <c r="G294" s="128">
        <v>5</v>
      </c>
      <c r="H294" s="128">
        <v>7</v>
      </c>
      <c r="I294" s="128">
        <v>4</v>
      </c>
      <c r="J294" s="152">
        <v>0</v>
      </c>
      <c r="K294" s="152">
        <v>68.8</v>
      </c>
      <c r="L294" s="35" t="s">
        <v>259</v>
      </c>
    </row>
    <row r="295" spans="1:12" ht="30" customHeight="1">
      <c r="A295" s="112">
        <v>3</v>
      </c>
      <c r="B295" s="131" t="s">
        <v>91</v>
      </c>
      <c r="C295" s="35">
        <v>11</v>
      </c>
      <c r="D295" s="148">
        <v>16</v>
      </c>
      <c r="E295" s="128">
        <v>2</v>
      </c>
      <c r="F295" s="128">
        <v>0</v>
      </c>
      <c r="G295" s="128">
        <v>0</v>
      </c>
      <c r="H295" s="128">
        <v>1</v>
      </c>
      <c r="I295" s="128">
        <v>1</v>
      </c>
      <c r="J295" s="152">
        <v>0</v>
      </c>
      <c r="K295" s="152">
        <v>100</v>
      </c>
      <c r="L295" s="35" t="s">
        <v>146</v>
      </c>
    </row>
    <row r="296" spans="1:12" ht="34.5">
      <c r="A296" s="112">
        <v>4</v>
      </c>
      <c r="B296" s="126" t="s">
        <v>92</v>
      </c>
      <c r="C296" s="35">
        <v>11</v>
      </c>
      <c r="D296" s="148">
        <v>10</v>
      </c>
      <c r="E296" s="128">
        <v>3</v>
      </c>
      <c r="F296" s="128">
        <v>0</v>
      </c>
      <c r="G296" s="128">
        <v>1</v>
      </c>
      <c r="H296" s="128">
        <v>1</v>
      </c>
      <c r="I296" s="128">
        <v>1</v>
      </c>
      <c r="J296" s="152">
        <v>0</v>
      </c>
      <c r="K296" s="152">
        <v>67</v>
      </c>
      <c r="L296" s="35" t="s">
        <v>260</v>
      </c>
    </row>
    <row r="297" spans="1:12" ht="34.5">
      <c r="A297" s="112">
        <v>5</v>
      </c>
      <c r="B297" s="126" t="s">
        <v>93</v>
      </c>
      <c r="C297" s="35">
        <v>11</v>
      </c>
      <c r="D297" s="148">
        <v>4</v>
      </c>
      <c r="E297" s="128">
        <v>4</v>
      </c>
      <c r="F297" s="128">
        <v>0</v>
      </c>
      <c r="G297" s="128">
        <v>1</v>
      </c>
      <c r="H297" s="128">
        <v>3</v>
      </c>
      <c r="I297" s="128">
        <v>0</v>
      </c>
      <c r="J297" s="152">
        <v>0</v>
      </c>
      <c r="K297" s="152">
        <v>75</v>
      </c>
      <c r="L297" s="35" t="s">
        <v>147</v>
      </c>
    </row>
    <row r="298" spans="1:12" ht="34.5">
      <c r="A298" s="112">
        <v>6</v>
      </c>
      <c r="B298" s="126" t="s">
        <v>95</v>
      </c>
      <c r="C298" s="35">
        <v>11</v>
      </c>
      <c r="D298" s="148">
        <v>3</v>
      </c>
      <c r="E298" s="128">
        <v>1</v>
      </c>
      <c r="F298" s="192">
        <v>1</v>
      </c>
      <c r="G298" s="128">
        <v>0</v>
      </c>
      <c r="H298" s="128">
        <v>0</v>
      </c>
      <c r="I298" s="128">
        <v>0</v>
      </c>
      <c r="J298" s="152">
        <v>100</v>
      </c>
      <c r="K298" s="152">
        <v>0</v>
      </c>
      <c r="L298" s="35" t="s">
        <v>261</v>
      </c>
    </row>
    <row r="299" spans="1:12" ht="34.5">
      <c r="A299" s="112">
        <v>7</v>
      </c>
      <c r="B299" s="126" t="s">
        <v>96</v>
      </c>
      <c r="C299" s="35">
        <v>11</v>
      </c>
      <c r="D299" s="148">
        <v>8</v>
      </c>
      <c r="E299" s="128">
        <v>8</v>
      </c>
      <c r="F299" s="192">
        <v>0</v>
      </c>
      <c r="G299" s="128">
        <v>3</v>
      </c>
      <c r="H299" s="128">
        <v>4</v>
      </c>
      <c r="I299" s="128">
        <v>1</v>
      </c>
      <c r="J299" s="152">
        <v>33</v>
      </c>
      <c r="K299" s="152">
        <v>33</v>
      </c>
      <c r="L299" s="35" t="s">
        <v>262</v>
      </c>
    </row>
    <row r="300" spans="1:12" ht="34.5">
      <c r="A300" s="112">
        <v>8</v>
      </c>
      <c r="B300" s="126" t="s">
        <v>97</v>
      </c>
      <c r="C300" s="115">
        <v>11</v>
      </c>
      <c r="D300" s="148">
        <v>8</v>
      </c>
      <c r="E300" s="128">
        <v>4</v>
      </c>
      <c r="F300" s="192">
        <v>0</v>
      </c>
      <c r="G300" s="128">
        <v>1</v>
      </c>
      <c r="H300" s="128">
        <v>3</v>
      </c>
      <c r="I300" s="128">
        <v>0</v>
      </c>
      <c r="J300" s="128">
        <v>0</v>
      </c>
      <c r="K300" s="152">
        <v>67</v>
      </c>
      <c r="L300" s="35" t="s">
        <v>263</v>
      </c>
    </row>
    <row r="301" spans="1:12" ht="34.5">
      <c r="A301" s="112">
        <v>9</v>
      </c>
      <c r="B301" s="126" t="s">
        <v>98</v>
      </c>
      <c r="C301" s="35">
        <v>11</v>
      </c>
      <c r="D301" s="148">
        <v>5</v>
      </c>
      <c r="E301" s="128">
        <v>3</v>
      </c>
      <c r="F301" s="192">
        <v>1</v>
      </c>
      <c r="G301" s="128">
        <v>1</v>
      </c>
      <c r="H301" s="128">
        <v>0</v>
      </c>
      <c r="I301" s="128">
        <v>1</v>
      </c>
      <c r="J301" s="152">
        <v>0</v>
      </c>
      <c r="K301" s="152">
        <v>75</v>
      </c>
      <c r="L301" s="35" t="s">
        <v>264</v>
      </c>
    </row>
    <row r="302" spans="1:12" ht="34.5">
      <c r="A302" s="112">
        <v>10</v>
      </c>
      <c r="B302" s="126" t="s">
        <v>99</v>
      </c>
      <c r="C302" s="35">
        <v>11</v>
      </c>
      <c r="D302" s="170">
        <v>6</v>
      </c>
      <c r="E302" s="128">
        <v>6</v>
      </c>
      <c r="F302" s="192">
        <v>0</v>
      </c>
      <c r="G302" s="128">
        <v>3</v>
      </c>
      <c r="H302" s="128">
        <v>3</v>
      </c>
      <c r="I302" s="128">
        <v>0</v>
      </c>
      <c r="J302" s="152">
        <v>0</v>
      </c>
      <c r="K302" s="152">
        <v>50</v>
      </c>
      <c r="L302" s="35" t="s">
        <v>265</v>
      </c>
    </row>
    <row r="303" spans="1:12" ht="30" customHeight="1">
      <c r="A303" s="112">
        <v>11</v>
      </c>
      <c r="B303" s="126" t="s">
        <v>100</v>
      </c>
      <c r="C303" s="35">
        <v>11</v>
      </c>
      <c r="D303" s="148">
        <v>9</v>
      </c>
      <c r="E303" s="128">
        <v>9</v>
      </c>
      <c r="F303" s="192">
        <v>1</v>
      </c>
      <c r="G303" s="128">
        <v>2</v>
      </c>
      <c r="H303" s="128">
        <v>5</v>
      </c>
      <c r="I303" s="128">
        <v>1</v>
      </c>
      <c r="J303" s="152">
        <v>0</v>
      </c>
      <c r="K303" s="152">
        <v>62.5</v>
      </c>
      <c r="L303" s="35" t="s">
        <v>266</v>
      </c>
    </row>
    <row r="304" spans="1:12">
      <c r="A304" s="111"/>
      <c r="B304" s="193" t="s">
        <v>139</v>
      </c>
      <c r="C304" s="105">
        <v>11</v>
      </c>
      <c r="D304" s="157">
        <v>106</v>
      </c>
      <c r="E304" s="194">
        <f>SUM(E293:E303)</f>
        <v>63</v>
      </c>
      <c r="F304" s="194">
        <f>SUM(F293:F303)</f>
        <v>3</v>
      </c>
      <c r="G304" s="194">
        <f>SUM(G293:G303)</f>
        <v>19</v>
      </c>
      <c r="H304" s="194">
        <f>SUM(H293:H303)</f>
        <v>30</v>
      </c>
      <c r="I304" s="194">
        <f>SUM(I293:I303)</f>
        <v>11</v>
      </c>
      <c r="J304" s="195">
        <v>4.76</v>
      </c>
      <c r="K304" s="195">
        <v>65.099999999999994</v>
      </c>
      <c r="L304" s="105"/>
    </row>
    <row r="305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5" customHeight="1">
      <c r="A306" s="228" t="s">
        <v>339</v>
      </c>
      <c r="B306" s="228"/>
      <c r="C306" s="228"/>
      <c r="D306" s="228"/>
      <c r="E306" s="228"/>
      <c r="F306" s="228"/>
      <c r="G306" s="228"/>
      <c r="H306" s="228"/>
      <c r="I306" s="228"/>
      <c r="J306" s="228"/>
      <c r="K306" s="228"/>
      <c r="L306" s="3"/>
    </row>
    <row r="307" spans="1:12">
      <c r="A307" s="228" t="s">
        <v>337</v>
      </c>
      <c r="B307" s="228"/>
      <c r="C307" s="228"/>
      <c r="D307" s="228"/>
      <c r="E307" s="228"/>
      <c r="F307" s="228"/>
      <c r="G307" s="228"/>
      <c r="H307" s="228"/>
      <c r="I307" s="228"/>
      <c r="J307" s="228"/>
      <c r="K307" s="228"/>
      <c r="L307" s="3"/>
    </row>
    <row r="308" spans="1:12">
      <c r="A308" s="203" t="s">
        <v>1</v>
      </c>
      <c r="B308" s="203" t="s">
        <v>2</v>
      </c>
      <c r="C308" s="229" t="s">
        <v>79</v>
      </c>
      <c r="D308" s="229" t="s">
        <v>107</v>
      </c>
      <c r="E308" s="229" t="s">
        <v>108</v>
      </c>
      <c r="F308" s="208" t="s">
        <v>160</v>
      </c>
      <c r="G308" s="208" t="s">
        <v>161</v>
      </c>
      <c r="H308" s="208" t="s">
        <v>162</v>
      </c>
      <c r="I308" s="208" t="s">
        <v>163</v>
      </c>
      <c r="J308" s="214" t="s">
        <v>257</v>
      </c>
      <c r="K308" s="214" t="s">
        <v>258</v>
      </c>
      <c r="L308" s="203" t="s">
        <v>83</v>
      </c>
    </row>
    <row r="309" spans="1:12" ht="23" customHeight="1">
      <c r="A309" s="203"/>
      <c r="B309" s="203"/>
      <c r="C309" s="229"/>
      <c r="D309" s="229"/>
      <c r="E309" s="229"/>
      <c r="F309" s="208"/>
      <c r="G309" s="208"/>
      <c r="H309" s="208"/>
      <c r="I309" s="208"/>
      <c r="J309" s="214"/>
      <c r="K309" s="214"/>
      <c r="L309" s="203"/>
    </row>
    <row r="310" spans="1:12" ht="34.5">
      <c r="A310" s="112">
        <v>1</v>
      </c>
      <c r="B310" s="117" t="s">
        <v>87</v>
      </c>
      <c r="C310" s="35">
        <v>11</v>
      </c>
      <c r="D310" s="148">
        <v>21</v>
      </c>
      <c r="E310" s="184">
        <v>13</v>
      </c>
      <c r="F310" s="184">
        <v>0</v>
      </c>
      <c r="G310" s="184">
        <v>8</v>
      </c>
      <c r="H310" s="184">
        <v>4</v>
      </c>
      <c r="I310" s="184">
        <v>1</v>
      </c>
      <c r="J310" s="152">
        <v>0</v>
      </c>
      <c r="K310" s="152">
        <v>38.5</v>
      </c>
      <c r="L310" s="35" t="s">
        <v>144</v>
      </c>
    </row>
    <row r="311" spans="1:12" ht="27" customHeight="1">
      <c r="A311" s="112">
        <v>2</v>
      </c>
      <c r="B311" s="117" t="s">
        <v>116</v>
      </c>
      <c r="C311" s="35">
        <v>11</v>
      </c>
      <c r="D311" s="148">
        <v>16</v>
      </c>
      <c r="E311" s="184">
        <v>9</v>
      </c>
      <c r="F311" s="184">
        <v>1</v>
      </c>
      <c r="G311" s="184">
        <v>4</v>
      </c>
      <c r="H311" s="184">
        <v>4</v>
      </c>
      <c r="I311" s="184">
        <v>0</v>
      </c>
      <c r="J311" s="152">
        <v>11.1</v>
      </c>
      <c r="K311" s="152">
        <v>44.4</v>
      </c>
      <c r="L311" s="35" t="s">
        <v>259</v>
      </c>
    </row>
    <row r="312" spans="1:12" ht="29.5" customHeight="1">
      <c r="A312" s="112">
        <v>3</v>
      </c>
      <c r="B312" s="131" t="s">
        <v>91</v>
      </c>
      <c r="C312" s="35">
        <v>11</v>
      </c>
      <c r="D312" s="148">
        <v>16</v>
      </c>
      <c r="E312" s="184">
        <v>12</v>
      </c>
      <c r="F312" s="184">
        <v>0</v>
      </c>
      <c r="G312" s="184">
        <v>8</v>
      </c>
      <c r="H312" s="184">
        <v>4</v>
      </c>
      <c r="I312" s="184">
        <v>0</v>
      </c>
      <c r="J312" s="152">
        <v>0</v>
      </c>
      <c r="K312" s="152">
        <v>33.299999999999997</v>
      </c>
      <c r="L312" s="35" t="s">
        <v>146</v>
      </c>
    </row>
    <row r="313" spans="1:12" ht="34.5">
      <c r="A313" s="112">
        <v>4</v>
      </c>
      <c r="B313" s="126" t="s">
        <v>92</v>
      </c>
      <c r="C313" s="35">
        <v>11</v>
      </c>
      <c r="D313" s="148">
        <v>10</v>
      </c>
      <c r="E313" s="184">
        <v>6</v>
      </c>
      <c r="F313" s="184">
        <v>0</v>
      </c>
      <c r="G313" s="184">
        <v>4</v>
      </c>
      <c r="H313" s="184">
        <v>2</v>
      </c>
      <c r="I313" s="184">
        <v>0</v>
      </c>
      <c r="J313" s="152">
        <v>0</v>
      </c>
      <c r="K313" s="152">
        <v>33.299999999999997</v>
      </c>
      <c r="L313" s="35" t="s">
        <v>260</v>
      </c>
    </row>
    <row r="314" spans="1:12" ht="34.5">
      <c r="A314" s="112">
        <v>5</v>
      </c>
      <c r="B314" s="126" t="s">
        <v>93</v>
      </c>
      <c r="C314" s="35">
        <v>11</v>
      </c>
      <c r="D314" s="148">
        <v>4</v>
      </c>
      <c r="E314" s="184">
        <v>4</v>
      </c>
      <c r="F314" s="184">
        <v>0</v>
      </c>
      <c r="G314" s="184">
        <v>3</v>
      </c>
      <c r="H314" s="184">
        <v>1</v>
      </c>
      <c r="I314" s="184">
        <v>0</v>
      </c>
      <c r="J314" s="152">
        <v>0</v>
      </c>
      <c r="K314" s="152">
        <v>25</v>
      </c>
      <c r="L314" s="35" t="s">
        <v>147</v>
      </c>
    </row>
    <row r="315" spans="1:12" ht="34.5">
      <c r="A315" s="112">
        <v>6</v>
      </c>
      <c r="B315" s="126" t="s">
        <v>95</v>
      </c>
      <c r="C315" s="35">
        <v>11</v>
      </c>
      <c r="D315" s="148">
        <v>3</v>
      </c>
      <c r="E315" s="184">
        <v>2</v>
      </c>
      <c r="F315" s="184">
        <v>0</v>
      </c>
      <c r="G315" s="184">
        <v>1</v>
      </c>
      <c r="H315" s="184">
        <v>1</v>
      </c>
      <c r="I315" s="184">
        <v>0</v>
      </c>
      <c r="J315" s="152">
        <v>0</v>
      </c>
      <c r="K315" s="152">
        <v>50</v>
      </c>
      <c r="L315" s="35" t="s">
        <v>261</v>
      </c>
    </row>
    <row r="316" spans="1:12" ht="34.5">
      <c r="A316" s="112">
        <v>7</v>
      </c>
      <c r="B316" s="126" t="s">
        <v>96</v>
      </c>
      <c r="C316" s="35">
        <v>11</v>
      </c>
      <c r="D316" s="148">
        <v>8</v>
      </c>
      <c r="E316" s="184">
        <v>4</v>
      </c>
      <c r="F316" s="184">
        <v>1</v>
      </c>
      <c r="G316" s="184">
        <v>2</v>
      </c>
      <c r="H316" s="184">
        <v>1</v>
      </c>
      <c r="I316" s="184">
        <v>0</v>
      </c>
      <c r="J316" s="152">
        <v>25</v>
      </c>
      <c r="K316" s="152">
        <v>25</v>
      </c>
      <c r="L316" s="35" t="s">
        <v>262</v>
      </c>
    </row>
    <row r="317" spans="1:12" ht="34.5">
      <c r="A317" s="112">
        <v>8</v>
      </c>
      <c r="B317" s="126" t="s">
        <v>97</v>
      </c>
      <c r="C317" s="115">
        <v>11</v>
      </c>
      <c r="D317" s="148">
        <v>8</v>
      </c>
      <c r="E317" s="184">
        <v>4</v>
      </c>
      <c r="F317" s="184">
        <v>1</v>
      </c>
      <c r="G317" s="184">
        <v>1</v>
      </c>
      <c r="H317" s="184">
        <v>0</v>
      </c>
      <c r="I317" s="184">
        <v>2</v>
      </c>
      <c r="J317" s="152">
        <v>25</v>
      </c>
      <c r="K317" s="152">
        <v>50</v>
      </c>
      <c r="L317" s="35" t="s">
        <v>263</v>
      </c>
    </row>
    <row r="318" spans="1:12" ht="34.5">
      <c r="A318" s="112">
        <v>9</v>
      </c>
      <c r="B318" s="126" t="s">
        <v>98</v>
      </c>
      <c r="C318" s="35">
        <v>11</v>
      </c>
      <c r="D318" s="148">
        <v>5</v>
      </c>
      <c r="E318" s="184">
        <v>1</v>
      </c>
      <c r="F318" s="184">
        <v>0</v>
      </c>
      <c r="G318" s="184">
        <v>1</v>
      </c>
      <c r="H318" s="184">
        <v>0</v>
      </c>
      <c r="I318" s="184">
        <v>0</v>
      </c>
      <c r="J318" s="152">
        <v>0</v>
      </c>
      <c r="K318" s="152">
        <v>0</v>
      </c>
      <c r="L318" s="35" t="s">
        <v>264</v>
      </c>
    </row>
    <row r="319" spans="1:12" ht="34.5">
      <c r="A319" s="112">
        <v>10</v>
      </c>
      <c r="B319" s="126" t="s">
        <v>99</v>
      </c>
      <c r="C319" s="35">
        <v>11</v>
      </c>
      <c r="D319" s="170">
        <v>6</v>
      </c>
      <c r="E319" s="184">
        <v>2</v>
      </c>
      <c r="F319" s="184">
        <v>0</v>
      </c>
      <c r="G319" s="184">
        <v>2</v>
      </c>
      <c r="H319" s="184">
        <v>0</v>
      </c>
      <c r="I319" s="184">
        <v>0</v>
      </c>
      <c r="J319" s="152">
        <v>0</v>
      </c>
      <c r="K319" s="152">
        <v>0</v>
      </c>
      <c r="L319" s="35" t="s">
        <v>265</v>
      </c>
    </row>
    <row r="320" spans="1:12" ht="32.5" customHeight="1">
      <c r="A320" s="112">
        <v>11</v>
      </c>
      <c r="B320" s="126" t="s">
        <v>100</v>
      </c>
      <c r="C320" s="35">
        <v>11</v>
      </c>
      <c r="D320" s="148">
        <v>9</v>
      </c>
      <c r="E320" s="184">
        <v>7</v>
      </c>
      <c r="F320" s="184">
        <v>1</v>
      </c>
      <c r="G320" s="184">
        <v>1</v>
      </c>
      <c r="H320" s="184">
        <v>4</v>
      </c>
      <c r="I320" s="184">
        <v>1</v>
      </c>
      <c r="J320" s="152">
        <v>14.3</v>
      </c>
      <c r="K320" s="152">
        <v>71.400000000000006</v>
      </c>
      <c r="L320" s="35" t="s">
        <v>266</v>
      </c>
    </row>
    <row r="321" spans="1:12">
      <c r="A321" s="112"/>
      <c r="B321" s="89" t="s">
        <v>139</v>
      </c>
      <c r="C321" s="11">
        <v>11</v>
      </c>
      <c r="D321" s="103">
        <v>106</v>
      </c>
      <c r="E321" s="184">
        <f>SUM(E310:E320)</f>
        <v>64</v>
      </c>
      <c r="F321" s="184">
        <v>4</v>
      </c>
      <c r="G321" s="184">
        <f>SUM(G310:G320)</f>
        <v>35</v>
      </c>
      <c r="H321" s="184">
        <f>SUM(H310:H320)</f>
        <v>21</v>
      </c>
      <c r="I321" s="184">
        <f>SUM(I310:I320)</f>
        <v>4</v>
      </c>
      <c r="J321" s="152">
        <v>6.3</v>
      </c>
      <c r="K321" s="152">
        <v>39.1</v>
      </c>
      <c r="L321" s="11"/>
    </row>
    <row r="322" spans="1:12">
      <c r="A322" s="13"/>
      <c r="B322" s="13"/>
      <c r="C322" s="38"/>
      <c r="D322" s="38"/>
      <c r="E322" s="45"/>
      <c r="F322" s="45"/>
      <c r="G322" s="45"/>
      <c r="H322" s="45"/>
      <c r="I322" s="45"/>
      <c r="J322" s="41"/>
      <c r="K322" s="40"/>
    </row>
    <row r="323" spans="1:12">
      <c r="A323" s="13"/>
      <c r="B323" s="13"/>
      <c r="C323" s="38"/>
      <c r="D323" s="13"/>
      <c r="E323" s="45"/>
      <c r="F323" s="45"/>
      <c r="G323" s="45"/>
      <c r="H323" s="45"/>
      <c r="I323" s="45"/>
      <c r="J323" s="41"/>
      <c r="K323" s="40"/>
    </row>
    <row r="324" spans="1:12">
      <c r="A324" s="13"/>
      <c r="B324" s="13"/>
      <c r="C324" s="38"/>
      <c r="D324" s="38"/>
      <c r="E324" s="45"/>
      <c r="F324" s="45"/>
      <c r="G324" s="45"/>
      <c r="H324" s="45"/>
      <c r="I324" s="45"/>
      <c r="J324" s="41"/>
      <c r="K324" s="43"/>
    </row>
    <row r="325" spans="1:12">
      <c r="A325" s="13"/>
      <c r="B325" s="13"/>
      <c r="C325" s="38"/>
      <c r="D325" s="38"/>
      <c r="E325" s="45"/>
      <c r="F325" s="45"/>
      <c r="G325" s="45"/>
      <c r="H325" s="45"/>
      <c r="I325" s="45"/>
      <c r="J325" s="41"/>
      <c r="K325" s="40"/>
    </row>
    <row r="326" spans="1:12">
      <c r="A326" s="13"/>
      <c r="B326" s="13"/>
      <c r="C326" s="38"/>
      <c r="D326" s="13"/>
      <c r="E326" s="45"/>
      <c r="F326" s="45"/>
      <c r="G326" s="45"/>
      <c r="H326" s="45"/>
      <c r="I326" s="45"/>
      <c r="J326" s="41"/>
      <c r="K326" s="40"/>
    </row>
    <row r="327" spans="1:12">
      <c r="A327" s="13"/>
      <c r="B327" s="13"/>
      <c r="C327" s="38"/>
      <c r="D327" s="13"/>
      <c r="E327" s="45"/>
      <c r="F327" s="45"/>
      <c r="G327" s="45"/>
      <c r="H327" s="45"/>
      <c r="I327" s="45"/>
      <c r="J327" s="41"/>
      <c r="K327" s="40"/>
    </row>
    <row r="328" spans="1:12">
      <c r="A328" s="13"/>
      <c r="B328" s="13"/>
      <c r="C328" s="38"/>
      <c r="D328" s="38"/>
      <c r="E328" s="45"/>
      <c r="F328" s="45"/>
      <c r="G328" s="45"/>
      <c r="H328" s="45"/>
      <c r="I328" s="45"/>
      <c r="J328" s="41"/>
      <c r="K328" s="40"/>
    </row>
    <row r="329" spans="1:12">
      <c r="A329" s="13"/>
      <c r="B329" s="13"/>
      <c r="C329" s="38"/>
      <c r="D329" s="38"/>
      <c r="E329" s="45"/>
      <c r="F329" s="45"/>
      <c r="G329" s="45"/>
      <c r="H329" s="45"/>
      <c r="I329" s="45"/>
      <c r="J329" s="13"/>
      <c r="K329" s="40"/>
    </row>
    <row r="330" spans="1:12">
      <c r="A330" s="13"/>
      <c r="B330" s="13"/>
      <c r="C330" s="38"/>
      <c r="D330" s="43"/>
      <c r="E330" s="45"/>
      <c r="F330" s="45"/>
      <c r="G330" s="45"/>
      <c r="H330" s="45"/>
      <c r="I330" s="45"/>
      <c r="J330" s="41"/>
      <c r="K330" s="43"/>
    </row>
    <row r="331" spans="1:12">
      <c r="A331" s="13"/>
      <c r="B331" s="14"/>
      <c r="C331" s="15"/>
      <c r="D331" s="15"/>
      <c r="E331" s="15"/>
      <c r="F331" s="15"/>
      <c r="G331" s="15"/>
      <c r="H331" s="15"/>
      <c r="I331" s="15"/>
      <c r="J331" s="16"/>
      <c r="K331" s="17"/>
    </row>
    <row r="332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2" ht="15" customHeight="1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</row>
    <row r="335" spans="1:1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</row>
    <row r="336" spans="1:1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9"/>
    </row>
    <row r="337" spans="1:1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9"/>
    </row>
    <row r="338" spans="1:11">
      <c r="A338" s="13"/>
      <c r="B338" s="13"/>
      <c r="C338" s="38"/>
      <c r="D338" s="38"/>
      <c r="E338" s="46"/>
      <c r="F338" s="46"/>
      <c r="G338" s="46"/>
      <c r="H338" s="46"/>
      <c r="I338" s="46"/>
      <c r="J338" s="18"/>
      <c r="K338" s="40"/>
    </row>
    <row r="339" spans="1:11">
      <c r="A339" s="13"/>
      <c r="B339" s="13"/>
      <c r="C339" s="38"/>
      <c r="D339" s="38"/>
      <c r="E339" s="46"/>
      <c r="F339" s="46"/>
      <c r="G339" s="46"/>
      <c r="H339" s="46"/>
      <c r="I339" s="46"/>
      <c r="J339" s="18"/>
      <c r="K339" s="40"/>
    </row>
    <row r="340" spans="1:11">
      <c r="A340" s="13"/>
      <c r="B340" s="13"/>
      <c r="C340" s="38"/>
      <c r="D340" s="38"/>
      <c r="E340" s="46"/>
      <c r="F340" s="46"/>
      <c r="G340" s="46"/>
      <c r="H340" s="46"/>
      <c r="I340" s="46"/>
      <c r="J340" s="42"/>
      <c r="K340" s="40"/>
    </row>
    <row r="341" spans="1:11">
      <c r="A341" s="13"/>
      <c r="B341" s="13"/>
      <c r="C341" s="38"/>
      <c r="D341" s="38"/>
      <c r="E341" s="46"/>
      <c r="F341" s="46"/>
      <c r="G341" s="46"/>
      <c r="H341" s="46"/>
      <c r="I341" s="46"/>
      <c r="J341" s="42"/>
      <c r="K341" s="40"/>
    </row>
    <row r="342" spans="1:11">
      <c r="A342" s="41"/>
      <c r="B342" s="41"/>
      <c r="C342" s="43"/>
      <c r="D342" s="43"/>
      <c r="E342" s="46"/>
      <c r="F342" s="46"/>
      <c r="G342" s="46"/>
      <c r="H342" s="46"/>
      <c r="I342" s="46"/>
      <c r="J342" s="41"/>
      <c r="K342" s="43"/>
    </row>
    <row r="343" spans="1:11">
      <c r="A343" s="41"/>
      <c r="B343" s="41"/>
      <c r="C343" s="43"/>
      <c r="D343" s="43"/>
      <c r="E343" s="46"/>
      <c r="F343" s="46"/>
      <c r="G343" s="46"/>
      <c r="H343" s="46"/>
      <c r="I343" s="46"/>
      <c r="J343" s="41"/>
      <c r="K343" s="43"/>
    </row>
    <row r="344" spans="1:11">
      <c r="A344" s="13"/>
      <c r="B344" s="13"/>
      <c r="C344" s="38"/>
      <c r="D344" s="38"/>
      <c r="E344" s="46"/>
      <c r="F344" s="46"/>
      <c r="G344" s="46"/>
      <c r="H344" s="46"/>
      <c r="I344" s="46"/>
      <c r="J344" s="41"/>
      <c r="K344" s="40"/>
    </row>
    <row r="345" spans="1:11">
      <c r="A345" s="13"/>
      <c r="B345" s="13"/>
      <c r="C345" s="38"/>
      <c r="D345" s="38"/>
      <c r="E345" s="46"/>
      <c r="F345" s="46"/>
      <c r="G345" s="46"/>
      <c r="H345" s="46"/>
      <c r="I345" s="46"/>
      <c r="J345" s="13"/>
      <c r="K345" s="40"/>
    </row>
    <row r="346" spans="1:11">
      <c r="A346" s="13"/>
      <c r="B346" s="13"/>
      <c r="C346" s="38"/>
      <c r="D346" s="38"/>
      <c r="E346" s="46"/>
      <c r="F346" s="46"/>
      <c r="G346" s="46"/>
      <c r="H346" s="46"/>
      <c r="I346" s="46"/>
      <c r="J346" s="41"/>
      <c r="K346" s="40"/>
    </row>
    <row r="347" spans="1:11">
      <c r="A347" s="13"/>
      <c r="B347" s="13"/>
      <c r="C347" s="38"/>
      <c r="D347" s="38"/>
      <c r="E347" s="46"/>
      <c r="F347" s="46"/>
      <c r="G347" s="46"/>
      <c r="H347" s="46"/>
      <c r="I347" s="46"/>
      <c r="J347" s="41"/>
      <c r="K347" s="40"/>
    </row>
    <row r="348" spans="1:11">
      <c r="A348" s="13"/>
      <c r="B348" s="13"/>
      <c r="C348" s="38"/>
      <c r="D348" s="43"/>
      <c r="E348" s="46"/>
      <c r="F348" s="46"/>
      <c r="G348" s="46"/>
      <c r="H348" s="46"/>
      <c r="I348" s="46"/>
      <c r="J348" s="41"/>
      <c r="K348" s="40"/>
    </row>
    <row r="349" spans="1:11">
      <c r="A349" s="13"/>
      <c r="B349" s="13"/>
      <c r="C349" s="38"/>
      <c r="D349" s="38"/>
      <c r="E349" s="46"/>
      <c r="F349" s="46"/>
      <c r="G349" s="46"/>
      <c r="H349" s="46"/>
      <c r="I349" s="46"/>
      <c r="J349" s="41"/>
      <c r="K349" s="40"/>
    </row>
    <row r="350" spans="1:11">
      <c r="A350" s="13"/>
      <c r="B350" s="13"/>
      <c r="C350" s="38"/>
      <c r="D350" s="13"/>
      <c r="E350" s="46"/>
      <c r="F350" s="46"/>
      <c r="G350" s="46"/>
      <c r="H350" s="46"/>
      <c r="I350" s="46"/>
      <c r="J350" s="41"/>
      <c r="K350" s="40"/>
    </row>
    <row r="351" spans="1:11">
      <c r="A351" s="13"/>
      <c r="B351" s="13"/>
      <c r="C351" s="38"/>
      <c r="D351" s="38"/>
      <c r="E351" s="46"/>
      <c r="F351" s="46"/>
      <c r="G351" s="46"/>
      <c r="H351" s="46"/>
      <c r="I351" s="46"/>
      <c r="J351" s="41"/>
      <c r="K351" s="40"/>
    </row>
    <row r="352" spans="1:11">
      <c r="A352" s="13"/>
      <c r="B352" s="13"/>
      <c r="C352" s="38"/>
      <c r="D352" s="38"/>
      <c r="E352" s="46"/>
      <c r="F352" s="46"/>
      <c r="G352" s="46"/>
      <c r="H352" s="46"/>
      <c r="I352" s="46"/>
      <c r="J352" s="41"/>
      <c r="K352" s="40"/>
    </row>
    <row r="353" spans="1:11">
      <c r="A353" s="13"/>
      <c r="B353" s="13"/>
      <c r="C353" s="38"/>
      <c r="D353" s="13"/>
      <c r="E353" s="46"/>
      <c r="F353" s="46"/>
      <c r="G353" s="46"/>
      <c r="H353" s="46"/>
      <c r="I353" s="46"/>
      <c r="J353" s="41"/>
      <c r="K353" s="40"/>
    </row>
    <row r="354" spans="1:11">
      <c r="A354" s="13"/>
      <c r="B354" s="13"/>
      <c r="C354" s="38"/>
      <c r="D354" s="13"/>
      <c r="E354" s="46"/>
      <c r="F354" s="46"/>
      <c r="G354" s="46"/>
      <c r="H354" s="46"/>
      <c r="I354" s="46"/>
      <c r="J354" s="41"/>
      <c r="K354" s="40"/>
    </row>
    <row r="355" spans="1:11">
      <c r="A355" s="13"/>
      <c r="B355" s="13"/>
      <c r="C355" s="38"/>
      <c r="D355" s="38"/>
      <c r="E355" s="46"/>
      <c r="F355" s="46"/>
      <c r="G355" s="46"/>
      <c r="H355" s="46"/>
      <c r="I355" s="46"/>
      <c r="J355" s="41"/>
      <c r="K355" s="40"/>
    </row>
    <row r="356" spans="1:11">
      <c r="A356" s="13"/>
      <c r="B356" s="13"/>
      <c r="C356" s="38"/>
      <c r="D356" s="38"/>
      <c r="E356" s="46"/>
      <c r="F356" s="46"/>
      <c r="G356" s="46"/>
      <c r="H356" s="46"/>
      <c r="I356" s="46"/>
      <c r="J356" s="41"/>
      <c r="K356" s="40"/>
    </row>
    <row r="357" spans="1:11">
      <c r="A357" s="13"/>
      <c r="B357" s="13"/>
      <c r="C357" s="38"/>
      <c r="D357" s="43"/>
      <c r="E357" s="46"/>
      <c r="F357" s="46"/>
      <c r="G357" s="46"/>
      <c r="H357" s="46"/>
      <c r="I357" s="46"/>
      <c r="J357" s="41"/>
      <c r="K357" s="40"/>
    </row>
    <row r="358" spans="1:11">
      <c r="A358" s="13"/>
      <c r="B358" s="14"/>
      <c r="C358" s="15"/>
      <c r="D358" s="15"/>
      <c r="E358" s="15"/>
      <c r="F358" s="15"/>
      <c r="G358" s="15"/>
      <c r="H358" s="15"/>
      <c r="I358" s="15"/>
      <c r="J358" s="16"/>
      <c r="K358" s="17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5" customHeight="1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</row>
    <row r="361" spans="1:1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</row>
    <row r="362" spans="1:1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9"/>
    </row>
    <row r="363" spans="1:1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9"/>
    </row>
    <row r="364" spans="1:11">
      <c r="A364" s="13"/>
      <c r="B364" s="13"/>
      <c r="C364" s="38"/>
      <c r="D364" s="40"/>
      <c r="E364" s="45"/>
      <c r="F364" s="45"/>
      <c r="G364" s="45"/>
      <c r="H364" s="45"/>
      <c r="I364" s="45"/>
      <c r="J364" s="18"/>
      <c r="K364" s="13"/>
    </row>
    <row r="365" spans="1:11">
      <c r="A365" s="13"/>
      <c r="B365" s="13"/>
      <c r="C365" s="38"/>
      <c r="D365" s="40"/>
      <c r="E365" s="45"/>
      <c r="F365" s="45"/>
      <c r="G365" s="45"/>
      <c r="H365" s="45"/>
      <c r="I365" s="45"/>
      <c r="J365" s="18"/>
      <c r="K365" s="13"/>
    </row>
    <row r="366" spans="1:11">
      <c r="A366" s="13"/>
      <c r="B366" s="13"/>
      <c r="C366" s="38"/>
      <c r="D366" s="40"/>
      <c r="E366" s="44"/>
      <c r="F366" s="44"/>
      <c r="G366" s="44"/>
      <c r="H366" s="44"/>
      <c r="I366" s="44"/>
      <c r="J366" s="18"/>
      <c r="K366" s="13"/>
    </row>
    <row r="367" spans="1:11">
      <c r="A367" s="13"/>
      <c r="B367" s="13"/>
      <c r="C367" s="38"/>
      <c r="D367" s="38"/>
      <c r="E367" s="44"/>
      <c r="F367" s="44"/>
      <c r="G367" s="44"/>
      <c r="H367" s="44"/>
      <c r="I367" s="44"/>
      <c r="J367" s="42"/>
      <c r="K367" s="40"/>
    </row>
    <row r="368" spans="1:11">
      <c r="A368" s="13"/>
      <c r="B368" s="13"/>
      <c r="C368" s="38"/>
      <c r="D368" s="38"/>
      <c r="E368" s="44"/>
      <c r="F368" s="44"/>
      <c r="G368" s="44"/>
      <c r="H368" s="44"/>
      <c r="I368" s="44"/>
      <c r="J368" s="42"/>
      <c r="K368" s="40"/>
    </row>
    <row r="369" spans="1:11">
      <c r="A369" s="41"/>
      <c r="B369" s="41"/>
      <c r="C369" s="43"/>
      <c r="D369" s="43"/>
      <c r="E369" s="44"/>
      <c r="F369" s="44"/>
      <c r="G369" s="44"/>
      <c r="H369" s="44"/>
      <c r="I369" s="44"/>
      <c r="J369" s="41"/>
      <c r="K369" s="43"/>
    </row>
    <row r="370" spans="1:11">
      <c r="A370" s="41"/>
      <c r="B370" s="41"/>
      <c r="C370" s="43"/>
      <c r="D370" s="43"/>
      <c r="E370" s="44"/>
      <c r="F370" s="44"/>
      <c r="G370" s="44"/>
      <c r="H370" s="44"/>
      <c r="I370" s="44"/>
      <c r="J370" s="41"/>
      <c r="K370" s="43"/>
    </row>
    <row r="371" spans="1:11">
      <c r="A371" s="13"/>
      <c r="B371" s="13"/>
      <c r="C371" s="38"/>
      <c r="D371" s="38"/>
      <c r="E371" s="44"/>
      <c r="F371" s="44"/>
      <c r="G371" s="44"/>
      <c r="H371" s="44"/>
      <c r="I371" s="44"/>
      <c r="J371" s="41"/>
      <c r="K371" s="40"/>
    </row>
    <row r="372" spans="1:11">
      <c r="A372" s="13"/>
      <c r="B372" s="13"/>
      <c r="C372" s="38"/>
      <c r="D372" s="38"/>
      <c r="E372" s="44"/>
      <c r="F372" s="44"/>
      <c r="G372" s="44"/>
      <c r="H372" s="44"/>
      <c r="I372" s="44"/>
      <c r="J372" s="13"/>
      <c r="K372" s="40"/>
    </row>
    <row r="373" spans="1:11">
      <c r="A373" s="13"/>
      <c r="B373" s="13"/>
      <c r="C373" s="38"/>
      <c r="D373" s="38"/>
      <c r="E373" s="44"/>
      <c r="F373" s="44"/>
      <c r="G373" s="44"/>
      <c r="H373" s="44"/>
      <c r="I373" s="44"/>
      <c r="J373" s="41"/>
      <c r="K373" s="40"/>
    </row>
    <row r="374" spans="1:11">
      <c r="A374" s="13"/>
      <c r="B374" s="13"/>
      <c r="C374" s="38"/>
      <c r="D374" s="38"/>
      <c r="E374" s="44"/>
      <c r="F374" s="44"/>
      <c r="G374" s="44"/>
      <c r="H374" s="44"/>
      <c r="I374" s="44"/>
      <c r="J374" s="41"/>
      <c r="K374" s="40"/>
    </row>
    <row r="375" spans="1:11">
      <c r="A375" s="13"/>
      <c r="B375" s="13"/>
      <c r="C375" s="38"/>
      <c r="D375" s="43"/>
      <c r="E375" s="44"/>
      <c r="F375" s="44"/>
      <c r="G375" s="44"/>
      <c r="H375" s="44"/>
      <c r="I375" s="44"/>
      <c r="J375" s="41"/>
      <c r="K375" s="40"/>
    </row>
    <row r="376" spans="1:11">
      <c r="A376" s="13"/>
      <c r="B376" s="13"/>
      <c r="C376" s="38"/>
      <c r="D376" s="38"/>
      <c r="E376" s="44"/>
      <c r="F376" s="44"/>
      <c r="G376" s="44"/>
      <c r="H376" s="44"/>
      <c r="I376" s="44"/>
      <c r="J376" s="41"/>
      <c r="K376" s="40"/>
    </row>
    <row r="377" spans="1:11">
      <c r="A377" s="13"/>
      <c r="B377" s="13"/>
      <c r="C377" s="38"/>
      <c r="D377" s="13"/>
      <c r="E377" s="44"/>
      <c r="F377" s="44"/>
      <c r="G377" s="44"/>
      <c r="H377" s="44"/>
      <c r="I377" s="44"/>
      <c r="J377" s="41"/>
      <c r="K377" s="40"/>
    </row>
    <row r="378" spans="1:11">
      <c r="A378" s="13"/>
      <c r="B378" s="13"/>
      <c r="C378" s="38"/>
      <c r="D378" s="38"/>
      <c r="E378" s="44"/>
      <c r="F378" s="44"/>
      <c r="G378" s="44"/>
      <c r="H378" s="44"/>
      <c r="I378" s="44"/>
      <c r="J378" s="41"/>
      <c r="K378" s="43"/>
    </row>
    <row r="379" spans="1:11">
      <c r="A379" s="13"/>
      <c r="B379" s="13"/>
      <c r="C379" s="38"/>
      <c r="D379" s="38"/>
      <c r="E379" s="44"/>
      <c r="F379" s="44"/>
      <c r="G379" s="44"/>
      <c r="H379" s="44"/>
      <c r="I379" s="44"/>
      <c r="J379" s="41"/>
      <c r="K379" s="40"/>
    </row>
    <row r="380" spans="1:11">
      <c r="A380" s="13"/>
      <c r="B380" s="13"/>
      <c r="C380" s="38"/>
      <c r="D380" s="13"/>
      <c r="E380" s="44"/>
      <c r="F380" s="44"/>
      <c r="G380" s="44"/>
      <c r="H380" s="44"/>
      <c r="I380" s="44"/>
      <c r="J380" s="41"/>
      <c r="K380" s="40"/>
    </row>
    <row r="381" spans="1:11">
      <c r="A381" s="13"/>
      <c r="B381" s="13"/>
      <c r="C381" s="38"/>
      <c r="D381" s="13"/>
      <c r="E381" s="44"/>
      <c r="F381" s="44"/>
      <c r="G381" s="44"/>
      <c r="H381" s="44"/>
      <c r="I381" s="44"/>
      <c r="J381" s="41"/>
      <c r="K381" s="40"/>
    </row>
    <row r="382" spans="1:11">
      <c r="A382" s="13"/>
      <c r="B382" s="13"/>
      <c r="C382" s="38"/>
      <c r="D382" s="38"/>
      <c r="E382" s="44"/>
      <c r="F382" s="44"/>
      <c r="G382" s="44"/>
      <c r="H382" s="44"/>
      <c r="I382" s="44"/>
      <c r="J382" s="41"/>
      <c r="K382" s="40"/>
    </row>
    <row r="383" spans="1:11">
      <c r="A383" s="13"/>
      <c r="B383" s="13"/>
      <c r="C383" s="38"/>
      <c r="D383" s="38"/>
      <c r="E383" s="44"/>
      <c r="F383" s="44"/>
      <c r="G383" s="44"/>
      <c r="H383" s="44"/>
      <c r="I383" s="44"/>
      <c r="J383" s="41"/>
      <c r="K383" s="40"/>
    </row>
    <row r="384" spans="1:11">
      <c r="A384" s="13"/>
      <c r="B384" s="13"/>
      <c r="C384" s="38"/>
      <c r="D384" s="43"/>
      <c r="E384" s="44"/>
      <c r="F384" s="44"/>
      <c r="G384" s="44"/>
      <c r="H384" s="44"/>
      <c r="I384" s="44"/>
      <c r="J384" s="41"/>
      <c r="K384" s="43"/>
    </row>
    <row r="385" spans="1:11">
      <c r="A385" s="13"/>
      <c r="B385" s="13"/>
      <c r="C385" s="38"/>
      <c r="D385" s="15"/>
      <c r="E385" s="15"/>
      <c r="F385" s="15"/>
      <c r="G385" s="15"/>
      <c r="H385" s="15"/>
      <c r="I385" s="15"/>
      <c r="J385" s="41"/>
      <c r="K385" s="17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7.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</row>
    <row r="389" spans="1:1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</row>
    <row r="390" spans="1:1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92"/>
    </row>
    <row r="391" spans="1:1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92"/>
    </row>
    <row r="392" spans="1:11">
      <c r="A392" s="28"/>
      <c r="B392" s="28"/>
      <c r="C392" s="26"/>
      <c r="D392" s="26"/>
      <c r="E392" s="26"/>
      <c r="F392" s="26"/>
      <c r="G392" s="26"/>
      <c r="H392" s="26"/>
      <c r="I392" s="26"/>
      <c r="J392" s="29"/>
      <c r="K392" s="28"/>
    </row>
    <row r="393" spans="1:11">
      <c r="A393" s="28"/>
      <c r="B393" s="28"/>
      <c r="C393" s="26"/>
      <c r="D393" s="26"/>
      <c r="E393" s="26"/>
      <c r="F393" s="26"/>
      <c r="G393" s="26"/>
      <c r="H393" s="26"/>
      <c r="I393" s="26"/>
      <c r="J393" s="29"/>
      <c r="K393" s="28"/>
    </row>
    <row r="394" spans="1:11">
      <c r="A394" s="28"/>
      <c r="B394" s="28"/>
      <c r="C394" s="26"/>
      <c r="D394" s="26"/>
      <c r="E394" s="26"/>
      <c r="F394" s="26"/>
      <c r="G394" s="26"/>
      <c r="H394" s="26"/>
      <c r="I394" s="26"/>
      <c r="J394" s="29"/>
      <c r="K394" s="28"/>
    </row>
    <row r="395" spans="1:11">
      <c r="A395" s="28"/>
      <c r="B395" s="28"/>
      <c r="C395" s="26"/>
      <c r="D395" s="26"/>
      <c r="E395" s="26"/>
      <c r="F395" s="26"/>
      <c r="G395" s="26"/>
      <c r="H395" s="26"/>
      <c r="I395" s="26"/>
      <c r="J395" s="48"/>
      <c r="K395" s="28"/>
    </row>
    <row r="396" spans="1:11">
      <c r="A396" s="28"/>
      <c r="B396" s="28"/>
      <c r="C396" s="26"/>
      <c r="D396" s="26"/>
      <c r="E396" s="49"/>
      <c r="F396" s="49"/>
      <c r="G396" s="26"/>
      <c r="H396" s="26"/>
      <c r="I396" s="26"/>
      <c r="J396" s="48"/>
      <c r="K396" s="28"/>
    </row>
    <row r="397" spans="1:11">
      <c r="A397" s="28"/>
      <c r="B397" s="28"/>
      <c r="C397" s="26"/>
      <c r="D397" s="26"/>
      <c r="E397" s="49"/>
      <c r="F397" s="49"/>
      <c r="G397" s="26"/>
      <c r="H397" s="26"/>
      <c r="I397" s="26"/>
      <c r="J397" s="48"/>
      <c r="K397" s="28"/>
    </row>
    <row r="398" spans="1:11">
      <c r="A398" s="28"/>
      <c r="B398" s="28"/>
      <c r="C398" s="26"/>
      <c r="D398" s="26"/>
      <c r="E398" s="49"/>
      <c r="F398" s="49"/>
      <c r="G398" s="26"/>
      <c r="H398" s="26"/>
      <c r="I398" s="26"/>
      <c r="J398" s="28"/>
      <c r="K398" s="28"/>
    </row>
    <row r="399" spans="1:11">
      <c r="A399" s="28"/>
      <c r="B399" s="28"/>
      <c r="C399" s="26"/>
      <c r="D399" s="26"/>
      <c r="E399" s="49"/>
      <c r="F399" s="49"/>
      <c r="G399" s="26"/>
      <c r="H399" s="26"/>
      <c r="I399" s="26"/>
      <c r="J399" s="28"/>
      <c r="K399" s="28"/>
    </row>
    <row r="400" spans="1:11">
      <c r="A400" s="28"/>
      <c r="B400" s="28"/>
      <c r="C400" s="26"/>
      <c r="D400" s="26"/>
      <c r="E400" s="49"/>
      <c r="F400" s="49"/>
      <c r="G400" s="26"/>
      <c r="H400" s="26"/>
      <c r="I400" s="26"/>
      <c r="J400" s="28"/>
      <c r="K400" s="28"/>
    </row>
    <row r="401" spans="1:11">
      <c r="A401" s="28"/>
      <c r="B401" s="28"/>
      <c r="C401" s="26"/>
      <c r="D401" s="26"/>
      <c r="E401" s="49"/>
      <c r="F401" s="49"/>
      <c r="G401" s="26"/>
      <c r="H401" s="26"/>
      <c r="I401" s="26"/>
      <c r="J401" s="28"/>
      <c r="K401" s="28"/>
    </row>
    <row r="402" spans="1:11">
      <c r="A402" s="28"/>
      <c r="B402" s="28"/>
      <c r="C402" s="26"/>
      <c r="D402" s="26"/>
      <c r="E402" s="49"/>
      <c r="F402" s="49"/>
      <c r="G402" s="26"/>
      <c r="H402" s="26"/>
      <c r="I402" s="26"/>
      <c r="J402" s="28"/>
      <c r="K402" s="28"/>
    </row>
    <row r="403" spans="1:11">
      <c r="A403" s="28"/>
      <c r="B403" s="28"/>
      <c r="C403" s="26"/>
      <c r="D403" s="26"/>
      <c r="E403" s="49"/>
      <c r="F403" s="49"/>
      <c r="G403" s="26"/>
      <c r="H403" s="26"/>
      <c r="I403" s="26"/>
      <c r="J403" s="28"/>
      <c r="K403" s="28"/>
    </row>
    <row r="404" spans="1:11">
      <c r="A404" s="28"/>
      <c r="B404" s="28"/>
      <c r="C404" s="26"/>
      <c r="D404" s="26"/>
      <c r="E404" s="49"/>
      <c r="F404" s="49"/>
      <c r="G404" s="26"/>
      <c r="H404" s="26"/>
      <c r="I404" s="26"/>
      <c r="J404" s="28"/>
      <c r="K404" s="28"/>
    </row>
    <row r="405" spans="1:11">
      <c r="A405" s="28"/>
      <c r="B405" s="28"/>
      <c r="C405" s="26"/>
      <c r="D405" s="26"/>
      <c r="E405" s="26"/>
      <c r="F405" s="26"/>
      <c r="G405" s="26"/>
      <c r="H405" s="26"/>
      <c r="I405" s="26"/>
      <c r="J405" s="28"/>
      <c r="K405" s="28"/>
    </row>
    <row r="406" spans="1:11">
      <c r="A406" s="28"/>
      <c r="B406" s="28"/>
      <c r="C406" s="26"/>
      <c r="D406" s="26"/>
      <c r="E406" s="26"/>
      <c r="F406" s="26"/>
      <c r="G406" s="26"/>
      <c r="H406" s="26"/>
      <c r="I406" s="26"/>
      <c r="J406" s="28"/>
      <c r="K406" s="28"/>
    </row>
    <row r="407" spans="1:11">
      <c r="A407" s="28"/>
      <c r="B407" s="28"/>
      <c r="C407" s="26"/>
      <c r="D407" s="26"/>
      <c r="E407" s="49"/>
      <c r="F407" s="49"/>
      <c r="G407" s="26"/>
      <c r="H407" s="26"/>
      <c r="I407" s="26"/>
      <c r="J407" s="28"/>
      <c r="K407" s="28"/>
    </row>
    <row r="408" spans="1:11">
      <c r="A408" s="28"/>
      <c r="B408" s="28"/>
      <c r="C408" s="26"/>
      <c r="D408" s="26"/>
      <c r="E408" s="26"/>
      <c r="F408" s="26"/>
      <c r="G408" s="26"/>
      <c r="H408" s="26"/>
      <c r="I408" s="26"/>
      <c r="J408" s="28"/>
      <c r="K408" s="28"/>
    </row>
    <row r="409" spans="1:11">
      <c r="A409" s="28"/>
      <c r="B409" s="28"/>
      <c r="C409" s="26"/>
      <c r="D409" s="26"/>
      <c r="E409" s="26"/>
      <c r="F409" s="26"/>
      <c r="G409" s="26"/>
      <c r="H409" s="26"/>
      <c r="I409" s="26"/>
      <c r="J409" s="28"/>
      <c r="K409" s="28"/>
    </row>
    <row r="410" spans="1:11">
      <c r="A410" s="28"/>
      <c r="B410" s="28"/>
      <c r="C410" s="26"/>
      <c r="D410" s="26"/>
      <c r="E410" s="26"/>
      <c r="F410" s="26"/>
      <c r="G410" s="26"/>
      <c r="H410" s="26"/>
      <c r="I410" s="26"/>
      <c r="J410" s="28"/>
      <c r="K410" s="28"/>
    </row>
    <row r="411" spans="1:11">
      <c r="A411" s="28"/>
      <c r="B411" s="28"/>
      <c r="C411" s="26"/>
      <c r="D411" s="28"/>
      <c r="E411" s="28"/>
      <c r="F411" s="28"/>
      <c r="G411" s="26"/>
      <c r="H411" s="28"/>
      <c r="I411" s="28"/>
      <c r="J411" s="28"/>
      <c r="K411" s="28"/>
    </row>
    <row r="412" spans="1:11">
      <c r="A412" s="28"/>
      <c r="B412" s="28"/>
      <c r="C412" s="26"/>
      <c r="D412" s="28"/>
      <c r="E412" s="28"/>
      <c r="F412" s="28"/>
      <c r="G412" s="26"/>
      <c r="H412" s="28"/>
      <c r="I412" s="28"/>
      <c r="J412" s="28"/>
      <c r="K412" s="28"/>
    </row>
    <row r="413" spans="1:11">
      <c r="A413" s="28"/>
      <c r="B413" s="28"/>
      <c r="C413" s="26"/>
      <c r="D413" s="26"/>
      <c r="E413" s="26"/>
      <c r="F413" s="26"/>
      <c r="G413" s="26"/>
      <c r="H413" s="26"/>
      <c r="I413" s="26"/>
      <c r="J413" s="28"/>
      <c r="K413" s="28"/>
    </row>
    <row r="414" spans="1:11">
      <c r="A414" s="28"/>
      <c r="B414" s="28"/>
      <c r="C414" s="26"/>
      <c r="D414" s="26"/>
      <c r="E414" s="26"/>
      <c r="F414" s="26"/>
      <c r="G414" s="26"/>
      <c r="H414" s="26"/>
      <c r="I414" s="26"/>
      <c r="J414" s="28"/>
      <c r="K414" s="28"/>
    </row>
    <row r="415" spans="1:11">
      <c r="A415" s="28"/>
      <c r="B415" s="28"/>
      <c r="C415" s="26"/>
      <c r="D415" s="26"/>
      <c r="E415" s="26"/>
      <c r="F415" s="26"/>
      <c r="G415" s="26"/>
      <c r="H415" s="26"/>
      <c r="I415" s="26"/>
      <c r="J415" s="28"/>
      <c r="K415" s="28"/>
    </row>
    <row r="416" spans="1:11">
      <c r="A416" s="50"/>
      <c r="B416" s="50"/>
      <c r="C416" s="51"/>
      <c r="D416" s="51"/>
      <c r="E416" s="51"/>
      <c r="F416" s="51"/>
      <c r="G416" s="51"/>
      <c r="H416" s="51"/>
      <c r="I416" s="51"/>
      <c r="J416" s="50"/>
      <c r="K416" s="28"/>
    </row>
    <row r="417" spans="1:11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</row>
    <row r="418" spans="1:11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</row>
    <row r="419" spans="1:11" ht="17.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</row>
    <row r="420" spans="1:1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</row>
    <row r="421" spans="1:1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92"/>
    </row>
    <row r="422" spans="1:1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92"/>
    </row>
    <row r="423" spans="1:11">
      <c r="A423" s="28"/>
      <c r="B423" s="28"/>
      <c r="C423" s="26"/>
      <c r="D423" s="26"/>
      <c r="E423" s="24"/>
      <c r="F423" s="24"/>
      <c r="G423" s="24"/>
      <c r="H423" s="24"/>
      <c r="I423" s="24"/>
      <c r="J423" s="28"/>
      <c r="K423" s="24"/>
    </row>
    <row r="424" spans="1:11">
      <c r="A424" s="28"/>
      <c r="B424" s="28"/>
      <c r="C424" s="26"/>
      <c r="D424" s="26"/>
      <c r="E424" s="24"/>
      <c r="F424" s="24"/>
      <c r="G424" s="24"/>
      <c r="H424" s="24"/>
      <c r="I424" s="24"/>
      <c r="J424" s="28"/>
      <c r="K424" s="24"/>
    </row>
    <row r="425" spans="1:11">
      <c r="A425" s="28"/>
      <c r="B425" s="28"/>
      <c r="C425" s="26"/>
      <c r="D425" s="26"/>
      <c r="E425" s="24"/>
      <c r="F425" s="24"/>
      <c r="G425" s="24"/>
      <c r="H425" s="24"/>
      <c r="I425" s="24"/>
      <c r="J425" s="28"/>
      <c r="K425" s="24"/>
    </row>
    <row r="426" spans="1:11">
      <c r="A426" s="28"/>
      <c r="B426" s="28"/>
      <c r="C426" s="26"/>
      <c r="D426" s="26"/>
      <c r="E426" s="24"/>
      <c r="F426" s="24"/>
      <c r="G426" s="24"/>
      <c r="H426" s="24"/>
      <c r="I426" s="24"/>
      <c r="J426" s="28"/>
      <c r="K426" s="24"/>
    </row>
    <row r="427" spans="1:11">
      <c r="A427" s="28"/>
      <c r="B427" s="28"/>
      <c r="C427" s="26"/>
      <c r="D427" s="26"/>
      <c r="E427" s="24"/>
      <c r="F427" s="24"/>
      <c r="G427" s="24"/>
      <c r="H427" s="24"/>
      <c r="I427" s="24"/>
      <c r="J427" s="28"/>
      <c r="K427" s="24"/>
    </row>
    <row r="428" spans="1:11">
      <c r="A428" s="28"/>
      <c r="B428" s="28"/>
      <c r="C428" s="26"/>
      <c r="D428" s="26"/>
      <c r="E428" s="24"/>
      <c r="F428" s="24"/>
      <c r="G428" s="24"/>
      <c r="H428" s="24"/>
      <c r="I428" s="24"/>
      <c r="J428" s="28"/>
      <c r="K428" s="24"/>
    </row>
    <row r="429" spans="1:11">
      <c r="A429" s="28"/>
      <c r="B429" s="28"/>
      <c r="C429" s="26"/>
      <c r="D429" s="26"/>
      <c r="E429" s="24"/>
      <c r="F429" s="24"/>
      <c r="G429" s="24"/>
      <c r="H429" s="24"/>
      <c r="I429" s="24"/>
      <c r="J429" s="28"/>
      <c r="K429" s="24"/>
    </row>
    <row r="430" spans="1:11">
      <c r="A430" s="28"/>
      <c r="B430" s="28"/>
      <c r="C430" s="26"/>
      <c r="D430" s="26"/>
      <c r="E430" s="24"/>
      <c r="F430" s="24"/>
      <c r="G430" s="24"/>
      <c r="H430" s="24"/>
      <c r="I430" s="24"/>
      <c r="J430" s="28"/>
      <c r="K430" s="24"/>
    </row>
    <row r="431" spans="1:11">
      <c r="A431" s="28"/>
      <c r="B431" s="28"/>
      <c r="C431" s="26"/>
      <c r="D431" s="26"/>
      <c r="E431" s="24"/>
      <c r="F431" s="53"/>
      <c r="G431" s="53"/>
      <c r="H431" s="53"/>
      <c r="I431" s="53"/>
      <c r="J431" s="28"/>
      <c r="K431" s="53"/>
    </row>
    <row r="432" spans="1:11">
      <c r="A432" s="28"/>
      <c r="B432" s="28"/>
      <c r="C432" s="26"/>
      <c r="D432" s="26"/>
      <c r="E432" s="24"/>
      <c r="F432" s="24"/>
      <c r="G432" s="24"/>
      <c r="H432" s="24"/>
      <c r="I432" s="24"/>
      <c r="J432" s="28"/>
      <c r="K432" s="24"/>
    </row>
    <row r="433" spans="1:11">
      <c r="A433" s="28"/>
      <c r="B433" s="28"/>
      <c r="C433" s="26"/>
      <c r="D433" s="26"/>
      <c r="E433" s="24"/>
      <c r="F433" s="24"/>
      <c r="G433" s="24"/>
      <c r="H433" s="24"/>
      <c r="I433" s="24"/>
      <c r="J433" s="28"/>
      <c r="K433" s="24"/>
    </row>
    <row r="434" spans="1:11">
      <c r="A434" s="28"/>
      <c r="B434" s="28"/>
      <c r="C434" s="26"/>
      <c r="D434" s="26"/>
      <c r="E434" s="24"/>
      <c r="F434" s="24"/>
      <c r="G434" s="24"/>
      <c r="H434" s="24"/>
      <c r="I434" s="24"/>
      <c r="J434" s="28"/>
      <c r="K434" s="24"/>
    </row>
    <row r="435" spans="1:11">
      <c r="A435" s="28"/>
      <c r="B435" s="28"/>
      <c r="C435" s="26"/>
      <c r="D435" s="28"/>
      <c r="E435" s="24"/>
      <c r="F435" s="24"/>
      <c r="G435" s="24"/>
      <c r="H435" s="24"/>
      <c r="I435" s="24"/>
      <c r="J435" s="28"/>
      <c r="K435" s="24"/>
    </row>
    <row r="436" spans="1:11">
      <c r="A436" s="28"/>
      <c r="B436" s="28"/>
      <c r="C436" s="26"/>
      <c r="D436" s="26"/>
      <c r="E436" s="24"/>
      <c r="F436" s="24"/>
      <c r="G436" s="24"/>
      <c r="H436" s="24"/>
      <c r="I436" s="24"/>
      <c r="J436" s="28"/>
      <c r="K436" s="24"/>
    </row>
    <row r="437" spans="1:11">
      <c r="A437" s="28"/>
      <c r="B437" s="28"/>
      <c r="C437" s="26"/>
      <c r="D437" s="26"/>
      <c r="E437" s="24"/>
      <c r="F437" s="24"/>
      <c r="G437" s="24"/>
      <c r="H437" s="24"/>
      <c r="I437" s="24"/>
      <c r="J437" s="28"/>
      <c r="K437" s="24"/>
    </row>
    <row r="438" spans="1:11">
      <c r="A438" s="28"/>
      <c r="B438" s="28"/>
      <c r="C438" s="26"/>
      <c r="D438" s="28"/>
      <c r="E438" s="24"/>
      <c r="F438" s="24"/>
      <c r="G438" s="24"/>
      <c r="H438" s="24"/>
      <c r="I438" s="24"/>
      <c r="J438" s="28"/>
      <c r="K438" s="24"/>
    </row>
    <row r="439" spans="1:11">
      <c r="A439" s="28"/>
      <c r="B439" s="28"/>
      <c r="C439" s="26"/>
      <c r="D439" s="28"/>
      <c r="E439" s="24"/>
      <c r="F439" s="24"/>
      <c r="G439" s="24"/>
      <c r="H439" s="24"/>
      <c r="I439" s="24"/>
      <c r="J439" s="28"/>
      <c r="K439" s="24"/>
    </row>
    <row r="440" spans="1:11">
      <c r="A440" s="28"/>
      <c r="B440" s="28"/>
      <c r="C440" s="26"/>
      <c r="D440" s="26"/>
      <c r="E440" s="24"/>
      <c r="F440" s="24"/>
      <c r="G440" s="24"/>
      <c r="H440" s="24"/>
      <c r="I440" s="24"/>
      <c r="J440" s="28"/>
      <c r="K440" s="24"/>
    </row>
    <row r="441" spans="1:11">
      <c r="A441" s="28"/>
      <c r="B441" s="28"/>
      <c r="C441" s="26"/>
      <c r="D441" s="26"/>
      <c r="E441" s="24"/>
      <c r="F441" s="24"/>
      <c r="G441" s="24"/>
      <c r="H441" s="24"/>
      <c r="I441" s="24"/>
      <c r="J441" s="28"/>
      <c r="K441" s="24"/>
    </row>
    <row r="442" spans="1:11">
      <c r="A442" s="28"/>
      <c r="B442" s="28"/>
      <c r="C442" s="26"/>
      <c r="D442" s="26"/>
      <c r="E442" s="24"/>
      <c r="F442" s="24"/>
      <c r="G442" s="24"/>
      <c r="H442" s="24"/>
      <c r="I442" s="24"/>
      <c r="J442" s="28"/>
      <c r="K442" s="24"/>
    </row>
    <row r="443" spans="1:11">
      <c r="A443" s="50"/>
      <c r="B443" s="50"/>
      <c r="C443" s="51"/>
      <c r="D443" s="51"/>
      <c r="E443" s="51"/>
      <c r="F443" s="51"/>
      <c r="G443" s="51"/>
      <c r="H443" s="51"/>
      <c r="I443" s="51"/>
      <c r="J443" s="50"/>
      <c r="K443" s="51"/>
    </row>
    <row r="444" spans="1:11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</row>
    <row r="445" spans="1:11" ht="17.5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</row>
    <row r="446" spans="1:1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</row>
    <row r="447" spans="1:1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92"/>
    </row>
    <row r="448" spans="1:1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92"/>
    </row>
    <row r="449" spans="1:11">
      <c r="A449" s="28"/>
      <c r="B449" s="28"/>
      <c r="C449" s="26"/>
      <c r="D449" s="26"/>
      <c r="E449" s="24"/>
      <c r="F449" s="27"/>
      <c r="G449" s="27"/>
      <c r="H449" s="27"/>
      <c r="I449" s="27"/>
      <c r="J449" s="54"/>
      <c r="K449" s="27"/>
    </row>
    <row r="450" spans="1:11">
      <c r="A450" s="28"/>
      <c r="B450" s="28"/>
      <c r="C450" s="26"/>
      <c r="D450" s="26"/>
      <c r="E450" s="24"/>
      <c r="F450" s="24"/>
      <c r="G450" s="24"/>
      <c r="H450" s="24"/>
      <c r="I450" s="24"/>
      <c r="J450" s="54"/>
      <c r="K450" s="24"/>
    </row>
    <row r="451" spans="1:11">
      <c r="A451" s="28"/>
      <c r="B451" s="28"/>
      <c r="C451" s="26"/>
      <c r="D451" s="26"/>
      <c r="E451" s="24"/>
      <c r="F451" s="24"/>
      <c r="G451" s="24"/>
      <c r="H451" s="24"/>
      <c r="I451" s="24"/>
      <c r="J451" s="29"/>
      <c r="K451" s="24"/>
    </row>
    <row r="452" spans="1:11">
      <c r="A452" s="28"/>
      <c r="B452" s="28"/>
      <c r="C452" s="26"/>
      <c r="D452" s="26"/>
      <c r="E452" s="24"/>
      <c r="F452" s="24"/>
      <c r="G452" s="24"/>
      <c r="H452" s="24"/>
      <c r="I452" s="24"/>
      <c r="J452" s="48"/>
      <c r="K452" s="24"/>
    </row>
    <row r="453" spans="1:11">
      <c r="A453" s="28"/>
      <c r="B453" s="28"/>
      <c r="C453" s="26"/>
      <c r="D453" s="26"/>
      <c r="E453" s="24"/>
      <c r="F453" s="24"/>
      <c r="G453" s="24"/>
      <c r="H453" s="24"/>
      <c r="I453" s="24"/>
      <c r="J453" s="48"/>
      <c r="K453" s="24"/>
    </row>
    <row r="454" spans="1:11">
      <c r="A454" s="28"/>
      <c r="B454" s="28"/>
      <c r="C454" s="26"/>
      <c r="D454" s="26"/>
      <c r="E454" s="24"/>
      <c r="F454" s="24"/>
      <c r="G454" s="24"/>
      <c r="H454" s="24"/>
      <c r="I454" s="24"/>
      <c r="J454" s="28"/>
      <c r="K454" s="24"/>
    </row>
    <row r="455" spans="1:11">
      <c r="A455" s="28"/>
      <c r="B455" s="28"/>
      <c r="C455" s="26"/>
      <c r="D455" s="26"/>
      <c r="E455" s="24"/>
      <c r="F455" s="24"/>
      <c r="G455" s="24"/>
      <c r="H455" s="24"/>
      <c r="I455" s="24"/>
      <c r="J455" s="28"/>
      <c r="K455" s="24"/>
    </row>
    <row r="456" spans="1:11">
      <c r="A456" s="28"/>
      <c r="B456" s="28"/>
      <c r="C456" s="26"/>
      <c r="D456" s="26"/>
      <c r="E456" s="24"/>
      <c r="F456" s="24"/>
      <c r="G456" s="24"/>
      <c r="H456" s="24"/>
      <c r="I456" s="24"/>
      <c r="J456" s="28"/>
      <c r="K456" s="24"/>
    </row>
    <row r="457" spans="1:11">
      <c r="A457" s="28"/>
      <c r="B457" s="28"/>
      <c r="C457" s="26"/>
      <c r="D457" s="26"/>
      <c r="E457" s="24"/>
      <c r="F457" s="24"/>
      <c r="G457" s="24"/>
      <c r="H457" s="24"/>
      <c r="I457" s="24"/>
      <c r="J457" s="28"/>
      <c r="K457" s="24"/>
    </row>
    <row r="458" spans="1:11">
      <c r="A458" s="28"/>
      <c r="B458" s="28"/>
      <c r="C458" s="26"/>
      <c r="D458" s="26"/>
      <c r="E458" s="24"/>
      <c r="F458" s="24"/>
      <c r="G458" s="24"/>
      <c r="H458" s="24"/>
      <c r="I458" s="24"/>
      <c r="J458" s="28"/>
      <c r="K458" s="24"/>
    </row>
    <row r="459" spans="1:11">
      <c r="A459" s="28"/>
      <c r="B459" s="28"/>
      <c r="C459" s="26"/>
      <c r="D459" s="26"/>
      <c r="E459" s="24"/>
      <c r="F459" s="24"/>
      <c r="G459" s="24"/>
      <c r="H459" s="24"/>
      <c r="I459" s="24"/>
      <c r="J459" s="28"/>
      <c r="K459" s="24"/>
    </row>
    <row r="460" spans="1:11">
      <c r="A460" s="28"/>
      <c r="B460" s="28"/>
      <c r="C460" s="26"/>
      <c r="D460" s="26"/>
      <c r="E460" s="24"/>
      <c r="F460" s="24"/>
      <c r="G460" s="24"/>
      <c r="H460" s="24"/>
      <c r="I460" s="24"/>
      <c r="J460" s="28"/>
      <c r="K460" s="24"/>
    </row>
    <row r="461" spans="1:11">
      <c r="A461" s="28"/>
      <c r="B461" s="28"/>
      <c r="C461" s="26"/>
      <c r="D461" s="26"/>
      <c r="E461" s="24"/>
      <c r="F461" s="24"/>
      <c r="G461" s="24"/>
      <c r="H461" s="24"/>
      <c r="I461" s="24"/>
      <c r="J461" s="28"/>
      <c r="K461" s="24"/>
    </row>
    <row r="462" spans="1:11">
      <c r="A462" s="28"/>
      <c r="B462" s="28"/>
      <c r="C462" s="26"/>
      <c r="D462" s="28"/>
      <c r="E462" s="24"/>
      <c r="F462" s="24"/>
      <c r="G462" s="24"/>
      <c r="H462" s="24"/>
      <c r="I462" s="24"/>
      <c r="J462" s="28"/>
      <c r="K462" s="24"/>
    </row>
    <row r="463" spans="1:11">
      <c r="A463" s="28"/>
      <c r="B463" s="28"/>
      <c r="C463" s="26"/>
      <c r="D463" s="26"/>
      <c r="E463" s="24"/>
      <c r="F463" s="24"/>
      <c r="G463" s="24"/>
      <c r="H463" s="24"/>
      <c r="I463" s="24"/>
      <c r="J463" s="28"/>
      <c r="K463" s="24"/>
    </row>
    <row r="464" spans="1:11">
      <c r="A464" s="28"/>
      <c r="B464" s="28"/>
      <c r="C464" s="26"/>
      <c r="D464" s="26"/>
      <c r="E464" s="24"/>
      <c r="F464" s="24"/>
      <c r="G464" s="24"/>
      <c r="H464" s="24"/>
      <c r="I464" s="24"/>
      <c r="J464" s="28"/>
      <c r="K464" s="24"/>
    </row>
    <row r="465" spans="1:11">
      <c r="A465" s="28"/>
      <c r="B465" s="28"/>
      <c r="C465" s="26"/>
      <c r="D465" s="28"/>
      <c r="E465" s="24"/>
      <c r="F465" s="24"/>
      <c r="G465" s="24"/>
      <c r="H465" s="24"/>
      <c r="I465" s="24"/>
      <c r="J465" s="28"/>
      <c r="K465" s="24"/>
    </row>
    <row r="466" spans="1:11">
      <c r="A466" s="28"/>
      <c r="B466" s="28"/>
      <c r="C466" s="26"/>
      <c r="D466" s="28"/>
      <c r="E466" s="24"/>
      <c r="F466" s="24"/>
      <c r="G466" s="24"/>
      <c r="H466" s="24"/>
      <c r="I466" s="24"/>
      <c r="J466" s="28"/>
      <c r="K466" s="24"/>
    </row>
    <row r="467" spans="1:11">
      <c r="A467" s="28"/>
      <c r="B467" s="28"/>
      <c r="C467" s="26"/>
      <c r="D467" s="26"/>
      <c r="E467" s="24"/>
      <c r="F467" s="24"/>
      <c r="G467" s="24"/>
      <c r="H467" s="24"/>
      <c r="I467" s="24"/>
      <c r="J467" s="28"/>
      <c r="K467" s="24"/>
    </row>
    <row r="468" spans="1:11">
      <c r="A468" s="28"/>
      <c r="B468" s="28"/>
      <c r="C468" s="26"/>
      <c r="D468" s="26"/>
      <c r="E468" s="24"/>
      <c r="F468" s="24"/>
      <c r="G468" s="24"/>
      <c r="H468" s="24"/>
      <c r="I468" s="24"/>
      <c r="J468" s="28"/>
      <c r="K468" s="24"/>
    </row>
    <row r="469" spans="1:11">
      <c r="A469" s="28"/>
      <c r="B469" s="28"/>
      <c r="C469" s="26"/>
      <c r="D469" s="26"/>
      <c r="E469" s="24"/>
      <c r="F469" s="24"/>
      <c r="G469" s="24"/>
      <c r="H469" s="24"/>
      <c r="I469" s="24"/>
      <c r="J469" s="28"/>
      <c r="K469" s="24"/>
    </row>
    <row r="470" spans="1:11">
      <c r="A470" s="28"/>
      <c r="B470" s="50"/>
      <c r="C470" s="51"/>
      <c r="D470" s="51"/>
      <c r="E470" s="51"/>
      <c r="F470" s="51"/>
      <c r="G470" s="51"/>
      <c r="H470" s="51"/>
      <c r="I470" s="51"/>
      <c r="J470" s="50"/>
      <c r="K470" s="55"/>
    </row>
    <row r="471" spans="1:11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</row>
    <row r="472" spans="1:11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</row>
    <row r="473" spans="1:11" ht="17.5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</row>
    <row r="474" spans="1:1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</row>
    <row r="475" spans="1:1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92"/>
    </row>
    <row r="476" spans="1:1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92"/>
    </row>
    <row r="477" spans="1:11">
      <c r="A477" s="28"/>
      <c r="B477" s="28"/>
      <c r="C477" s="26"/>
      <c r="D477" s="26"/>
      <c r="E477" s="56"/>
      <c r="F477" s="56"/>
      <c r="G477" s="56"/>
      <c r="H477" s="56"/>
      <c r="I477" s="56"/>
      <c r="J477" s="28"/>
      <c r="K477" s="56"/>
    </row>
    <row r="478" spans="1:11">
      <c r="A478" s="28"/>
      <c r="B478" s="28"/>
      <c r="C478" s="26"/>
      <c r="D478" s="26"/>
      <c r="E478" s="56"/>
      <c r="F478" s="56"/>
      <c r="G478" s="56"/>
      <c r="H478" s="56"/>
      <c r="I478" s="56"/>
      <c r="J478" s="28"/>
      <c r="K478" s="56"/>
    </row>
    <row r="479" spans="1:11">
      <c r="A479" s="28"/>
      <c r="B479" s="28"/>
      <c r="C479" s="26"/>
      <c r="D479" s="26"/>
      <c r="E479" s="56"/>
      <c r="F479" s="56"/>
      <c r="G479" s="56"/>
      <c r="H479" s="56"/>
      <c r="I479" s="56"/>
      <c r="J479" s="28"/>
      <c r="K479" s="56"/>
    </row>
    <row r="480" spans="1:11">
      <c r="A480" s="28"/>
      <c r="B480" s="28"/>
      <c r="C480" s="26"/>
      <c r="D480" s="26"/>
      <c r="E480" s="56"/>
      <c r="F480" s="56"/>
      <c r="G480" s="56"/>
      <c r="H480" s="56"/>
      <c r="I480" s="56"/>
      <c r="J480" s="28"/>
      <c r="K480" s="56"/>
    </row>
    <row r="481" spans="1:11">
      <c r="A481" s="28"/>
      <c r="B481" s="28"/>
      <c r="C481" s="26"/>
      <c r="D481" s="26"/>
      <c r="E481" s="56"/>
      <c r="F481" s="56"/>
      <c r="G481" s="56"/>
      <c r="H481" s="56"/>
      <c r="I481" s="56"/>
      <c r="J481" s="28"/>
      <c r="K481" s="56"/>
    </row>
    <row r="482" spans="1:11">
      <c r="A482" s="28"/>
      <c r="B482" s="28"/>
      <c r="C482" s="26"/>
      <c r="D482" s="26"/>
      <c r="E482" s="56"/>
      <c r="F482" s="56"/>
      <c r="G482" s="56"/>
      <c r="H482" s="56"/>
      <c r="I482" s="56"/>
      <c r="J482" s="28"/>
      <c r="K482" s="56"/>
    </row>
    <row r="483" spans="1:11">
      <c r="A483" s="28"/>
      <c r="B483" s="28"/>
      <c r="C483" s="26"/>
      <c r="D483" s="26"/>
      <c r="E483" s="56"/>
      <c r="F483" s="56"/>
      <c r="G483" s="56"/>
      <c r="H483" s="56"/>
      <c r="I483" s="56"/>
      <c r="J483" s="28"/>
      <c r="K483" s="56"/>
    </row>
    <row r="484" spans="1:11">
      <c r="A484" s="28"/>
      <c r="B484" s="28"/>
      <c r="C484" s="26"/>
      <c r="D484" s="26"/>
      <c r="E484" s="56"/>
      <c r="F484" s="56"/>
      <c r="G484" s="56"/>
      <c r="H484" s="56"/>
      <c r="I484" s="56"/>
      <c r="J484" s="28"/>
      <c r="K484" s="56"/>
    </row>
    <row r="485" spans="1:11">
      <c r="A485" s="28"/>
      <c r="B485" s="28"/>
      <c r="C485" s="26"/>
      <c r="D485" s="26"/>
      <c r="E485" s="56"/>
      <c r="F485" s="56"/>
      <c r="G485" s="56"/>
      <c r="H485" s="56"/>
      <c r="I485" s="56"/>
      <c r="J485" s="28"/>
      <c r="K485" s="56"/>
    </row>
    <row r="486" spans="1:11">
      <c r="A486" s="28"/>
      <c r="B486" s="28"/>
      <c r="C486" s="26"/>
      <c r="D486" s="26"/>
      <c r="E486" s="56"/>
      <c r="F486" s="56"/>
      <c r="G486" s="56"/>
      <c r="H486" s="56"/>
      <c r="I486" s="56"/>
      <c r="J486" s="28"/>
      <c r="K486" s="56"/>
    </row>
    <row r="487" spans="1:11">
      <c r="A487" s="28"/>
      <c r="B487" s="28"/>
      <c r="C487" s="26"/>
      <c r="D487" s="26"/>
      <c r="E487" s="56"/>
      <c r="F487" s="56"/>
      <c r="G487" s="56"/>
      <c r="H487" s="56"/>
      <c r="I487" s="56"/>
      <c r="J487" s="28"/>
      <c r="K487" s="56"/>
    </row>
    <row r="488" spans="1:11">
      <c r="A488" s="28"/>
      <c r="B488" s="28"/>
      <c r="C488" s="26"/>
      <c r="D488" s="26"/>
      <c r="E488" s="56"/>
      <c r="F488" s="56"/>
      <c r="G488" s="56"/>
      <c r="H488" s="56"/>
      <c r="I488" s="56"/>
      <c r="J488" s="28"/>
      <c r="K488" s="56"/>
    </row>
    <row r="489" spans="1:11">
      <c r="A489" s="28"/>
      <c r="B489" s="28"/>
      <c r="C489" s="26"/>
      <c r="D489" s="28"/>
      <c r="E489" s="56"/>
      <c r="F489" s="56"/>
      <c r="G489" s="56"/>
      <c r="H489" s="56"/>
      <c r="I489" s="56"/>
      <c r="J489" s="28"/>
      <c r="K489" s="56"/>
    </row>
    <row r="490" spans="1:11">
      <c r="A490" s="28"/>
      <c r="B490" s="28"/>
      <c r="C490" s="26"/>
      <c r="D490" s="26"/>
      <c r="E490" s="56"/>
      <c r="F490" s="56"/>
      <c r="G490" s="56"/>
      <c r="H490" s="56"/>
      <c r="I490" s="56"/>
      <c r="J490" s="28"/>
      <c r="K490" s="56"/>
    </row>
    <row r="491" spans="1:11">
      <c r="A491" s="28"/>
      <c r="B491" s="28"/>
      <c r="C491" s="26"/>
      <c r="D491" s="26"/>
      <c r="E491" s="56"/>
      <c r="F491" s="56"/>
      <c r="G491" s="56"/>
      <c r="H491" s="56"/>
      <c r="I491" s="56"/>
      <c r="J491" s="28"/>
      <c r="K491" s="56"/>
    </row>
    <row r="492" spans="1:11">
      <c r="A492" s="28"/>
      <c r="B492" s="28"/>
      <c r="C492" s="26"/>
      <c r="D492" s="28"/>
      <c r="E492" s="56"/>
      <c r="F492" s="56"/>
      <c r="G492" s="56"/>
      <c r="H492" s="56"/>
      <c r="I492" s="56"/>
      <c r="J492" s="28"/>
      <c r="K492" s="56"/>
    </row>
    <row r="493" spans="1:11">
      <c r="A493" s="28"/>
      <c r="B493" s="28"/>
      <c r="C493" s="26"/>
      <c r="D493" s="28"/>
      <c r="E493" s="56"/>
      <c r="F493" s="56"/>
      <c r="G493" s="56"/>
      <c r="H493" s="56"/>
      <c r="I493" s="56"/>
      <c r="J493" s="28"/>
      <c r="K493" s="56"/>
    </row>
    <row r="494" spans="1:11">
      <c r="A494" s="28"/>
      <c r="B494" s="28"/>
      <c r="C494" s="26"/>
      <c r="D494" s="26"/>
      <c r="E494" s="56"/>
      <c r="F494" s="56"/>
      <c r="G494" s="56"/>
      <c r="H494" s="56"/>
      <c r="I494" s="56"/>
      <c r="J494" s="28"/>
      <c r="K494" s="56"/>
    </row>
    <row r="495" spans="1:11">
      <c r="A495" s="28"/>
      <c r="B495" s="28"/>
      <c r="C495" s="26"/>
      <c r="D495" s="26"/>
      <c r="E495" s="56"/>
      <c r="F495" s="56"/>
      <c r="G495" s="56"/>
      <c r="H495" s="56"/>
      <c r="I495" s="56"/>
      <c r="J495" s="28"/>
      <c r="K495" s="56"/>
    </row>
    <row r="496" spans="1:11">
      <c r="A496" s="28"/>
      <c r="B496" s="28"/>
      <c r="C496" s="26"/>
      <c r="D496" s="26"/>
      <c r="E496" s="56"/>
      <c r="F496" s="56"/>
      <c r="G496" s="56"/>
      <c r="H496" s="56"/>
      <c r="I496" s="56"/>
      <c r="J496" s="28"/>
      <c r="K496" s="56"/>
    </row>
    <row r="497" spans="1:11">
      <c r="A497" s="28"/>
      <c r="B497" s="50"/>
      <c r="C497" s="51"/>
      <c r="D497" s="51"/>
      <c r="E497" s="51"/>
      <c r="F497" s="51"/>
      <c r="G497" s="51"/>
      <c r="H497" s="51"/>
      <c r="I497" s="51"/>
      <c r="J497" s="50"/>
      <c r="K497" s="56"/>
    </row>
    <row r="498" spans="1:11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</row>
    <row r="499" spans="1:11" ht="17.5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</row>
    <row r="500" spans="1:1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</row>
    <row r="501" spans="1:1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92"/>
    </row>
    <row r="502" spans="1:1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92"/>
    </row>
    <row r="503" spans="1:11">
      <c r="A503" s="28"/>
      <c r="B503" s="28"/>
      <c r="C503" s="26"/>
      <c r="D503" s="26"/>
      <c r="E503" s="57"/>
      <c r="F503" s="57"/>
      <c r="G503" s="57"/>
      <c r="H503" s="57"/>
      <c r="I503" s="57"/>
      <c r="J503" s="29"/>
      <c r="K503" s="57"/>
    </row>
    <row r="504" spans="1:11">
      <c r="A504" s="28"/>
      <c r="B504" s="28"/>
      <c r="C504" s="26"/>
      <c r="D504" s="26"/>
      <c r="E504" s="57"/>
      <c r="F504" s="57"/>
      <c r="G504" s="57"/>
      <c r="H504" s="57"/>
      <c r="I504" s="57"/>
      <c r="J504" s="29"/>
      <c r="K504" s="57"/>
    </row>
    <row r="505" spans="1:11">
      <c r="A505" s="28"/>
      <c r="B505" s="28"/>
      <c r="C505" s="26"/>
      <c r="D505" s="26"/>
      <c r="E505" s="57"/>
      <c r="F505" s="57"/>
      <c r="G505" s="57"/>
      <c r="H505" s="57"/>
      <c r="I505" s="57"/>
      <c r="J505" s="29"/>
      <c r="K505" s="57"/>
    </row>
    <row r="506" spans="1:11">
      <c r="A506" s="28"/>
      <c r="B506" s="28"/>
      <c r="C506" s="26"/>
      <c r="D506" s="26"/>
      <c r="E506" s="57"/>
      <c r="F506" s="57"/>
      <c r="G506" s="57"/>
      <c r="H506" s="57"/>
      <c r="I506" s="57"/>
      <c r="J506" s="48"/>
      <c r="K506" s="57"/>
    </row>
    <row r="507" spans="1:11">
      <c r="A507" s="28"/>
      <c r="B507" s="28"/>
      <c r="C507" s="26"/>
      <c r="D507" s="26"/>
      <c r="E507" s="57"/>
      <c r="F507" s="57"/>
      <c r="G507" s="57"/>
      <c r="H507" s="57"/>
      <c r="I507" s="57"/>
      <c r="J507" s="48"/>
      <c r="K507" s="57"/>
    </row>
    <row r="508" spans="1:11">
      <c r="A508" s="28"/>
      <c r="B508" s="28"/>
      <c r="C508" s="26"/>
      <c r="D508" s="26"/>
      <c r="E508" s="57"/>
      <c r="F508" s="57"/>
      <c r="G508" s="57"/>
      <c r="H508" s="57"/>
      <c r="I508" s="57"/>
      <c r="J508" s="28"/>
      <c r="K508" s="57"/>
    </row>
    <row r="509" spans="1:11">
      <c r="A509" s="28"/>
      <c r="B509" s="28"/>
      <c r="C509" s="26"/>
      <c r="D509" s="26"/>
      <c r="E509" s="57"/>
      <c r="F509" s="57"/>
      <c r="G509" s="57"/>
      <c r="H509" s="57"/>
      <c r="I509" s="57"/>
      <c r="J509" s="28"/>
      <c r="K509" s="57"/>
    </row>
    <row r="510" spans="1:11">
      <c r="A510" s="28"/>
      <c r="B510" s="28"/>
      <c r="C510" s="26"/>
      <c r="D510" s="26"/>
      <c r="E510" s="57"/>
      <c r="F510" s="57"/>
      <c r="G510" s="57"/>
      <c r="H510" s="57"/>
      <c r="I510" s="57"/>
      <c r="J510" s="28"/>
      <c r="K510" s="57"/>
    </row>
    <row r="511" spans="1:11">
      <c r="A511" s="28"/>
      <c r="B511" s="28"/>
      <c r="C511" s="26"/>
      <c r="D511" s="26"/>
      <c r="E511" s="57"/>
      <c r="F511" s="57"/>
      <c r="G511" s="57"/>
      <c r="H511" s="57"/>
      <c r="I511" s="57"/>
      <c r="J511" s="28"/>
      <c r="K511" s="57"/>
    </row>
    <row r="512" spans="1:11">
      <c r="A512" s="28"/>
      <c r="B512" s="28"/>
      <c r="C512" s="26"/>
      <c r="D512" s="26"/>
      <c r="E512" s="57"/>
      <c r="F512" s="57"/>
      <c r="G512" s="57"/>
      <c r="H512" s="57"/>
      <c r="I512" s="57"/>
      <c r="J512" s="28"/>
      <c r="K512" s="57"/>
    </row>
    <row r="513" spans="1:11">
      <c r="A513" s="28"/>
      <c r="B513" s="28"/>
      <c r="C513" s="26"/>
      <c r="D513" s="26"/>
      <c r="E513" s="57"/>
      <c r="F513" s="57"/>
      <c r="G513" s="57"/>
      <c r="H513" s="57"/>
      <c r="I513" s="57"/>
      <c r="J513" s="28"/>
      <c r="K513" s="57"/>
    </row>
    <row r="514" spans="1:11">
      <c r="A514" s="28"/>
      <c r="B514" s="28"/>
      <c r="C514" s="26"/>
      <c r="D514" s="26"/>
      <c r="E514" s="57"/>
      <c r="F514" s="57"/>
      <c r="G514" s="57"/>
      <c r="H514" s="57"/>
      <c r="I514" s="57"/>
      <c r="J514" s="28"/>
      <c r="K514" s="57"/>
    </row>
    <row r="515" spans="1:11">
      <c r="A515" s="28"/>
      <c r="B515" s="28"/>
      <c r="C515" s="26"/>
      <c r="D515" s="26"/>
      <c r="E515" s="57"/>
      <c r="F515" s="57"/>
      <c r="G515" s="57"/>
      <c r="H515" s="57"/>
      <c r="I515" s="57"/>
      <c r="J515" s="28"/>
      <c r="K515" s="57"/>
    </row>
    <row r="516" spans="1:11">
      <c r="A516" s="28"/>
      <c r="B516" s="28"/>
      <c r="C516" s="26"/>
      <c r="D516" s="28"/>
      <c r="E516" s="57"/>
      <c r="F516" s="57"/>
      <c r="G516" s="57"/>
      <c r="H516" s="57"/>
      <c r="I516" s="57"/>
      <c r="J516" s="28"/>
      <c r="K516" s="57"/>
    </row>
    <row r="517" spans="1:11">
      <c r="A517" s="28"/>
      <c r="B517" s="28"/>
      <c r="C517" s="26"/>
      <c r="D517" s="26"/>
      <c r="E517" s="57"/>
      <c r="F517" s="57"/>
      <c r="G517" s="57"/>
      <c r="H517" s="57"/>
      <c r="I517" s="57"/>
      <c r="J517" s="28"/>
      <c r="K517" s="57"/>
    </row>
    <row r="518" spans="1:11">
      <c r="A518" s="28"/>
      <c r="B518" s="28"/>
      <c r="C518" s="26"/>
      <c r="D518" s="26"/>
      <c r="E518" s="57"/>
      <c r="F518" s="57"/>
      <c r="G518" s="57"/>
      <c r="H518" s="57"/>
      <c r="I518" s="57"/>
      <c r="J518" s="28"/>
      <c r="K518" s="57"/>
    </row>
    <row r="519" spans="1:11">
      <c r="A519" s="28"/>
      <c r="B519" s="28"/>
      <c r="C519" s="26"/>
      <c r="D519" s="28"/>
      <c r="E519" s="57"/>
      <c r="F519" s="57"/>
      <c r="G519" s="57"/>
      <c r="H519" s="57"/>
      <c r="I519" s="57"/>
      <c r="J519" s="28"/>
      <c r="K519" s="57"/>
    </row>
    <row r="520" spans="1:11">
      <c r="A520" s="28"/>
      <c r="B520" s="28"/>
      <c r="C520" s="26"/>
      <c r="D520" s="28"/>
      <c r="E520" s="57"/>
      <c r="F520" s="57"/>
      <c r="G520" s="57"/>
      <c r="H520" s="57"/>
      <c r="I520" s="57"/>
      <c r="J520" s="28"/>
      <c r="K520" s="57"/>
    </row>
    <row r="521" spans="1:11">
      <c r="A521" s="28"/>
      <c r="B521" s="28"/>
      <c r="C521" s="26"/>
      <c r="D521" s="26"/>
      <c r="E521" s="57"/>
      <c r="F521" s="57"/>
      <c r="G521" s="57"/>
      <c r="H521" s="57"/>
      <c r="I521" s="57"/>
      <c r="J521" s="28"/>
      <c r="K521" s="57"/>
    </row>
    <row r="522" spans="1:11">
      <c r="A522" s="28"/>
      <c r="B522" s="28"/>
      <c r="C522" s="26"/>
      <c r="D522" s="26"/>
      <c r="E522" s="57"/>
      <c r="F522" s="57"/>
      <c r="G522" s="57"/>
      <c r="H522" s="57"/>
      <c r="I522" s="57"/>
      <c r="J522" s="28"/>
      <c r="K522" s="57"/>
    </row>
    <row r="523" spans="1:11">
      <c r="A523" s="28"/>
      <c r="B523" s="28"/>
      <c r="C523" s="26"/>
      <c r="D523" s="26"/>
      <c r="E523" s="57"/>
      <c r="F523" s="57"/>
      <c r="G523" s="57"/>
      <c r="H523" s="57"/>
      <c r="I523" s="57"/>
      <c r="J523" s="28"/>
      <c r="K523" s="57"/>
    </row>
    <row r="524" spans="1:11">
      <c r="A524" s="28"/>
      <c r="B524" s="28"/>
      <c r="C524" s="26"/>
      <c r="D524" s="51"/>
      <c r="E524" s="51"/>
      <c r="F524" s="51"/>
      <c r="G524" s="51"/>
      <c r="H524" s="51"/>
      <c r="I524" s="51"/>
      <c r="J524" s="28"/>
      <c r="K524" s="51"/>
    </row>
    <row r="525" spans="1:11" ht="4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30" customHeight="1">
      <c r="A526" s="93"/>
      <c r="B526" s="94"/>
      <c r="C526" s="94"/>
      <c r="D526" s="94"/>
      <c r="E526" s="94"/>
      <c r="F526" s="94"/>
      <c r="G526" s="94"/>
      <c r="H526" s="94"/>
      <c r="I526" s="94"/>
      <c r="J526" s="94"/>
      <c r="K526" s="95"/>
    </row>
    <row r="527" spans="1:11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</row>
    <row r="528" spans="1:11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</row>
    <row r="529" spans="1:11">
      <c r="A529" s="28"/>
      <c r="B529" s="28"/>
      <c r="C529" s="26"/>
      <c r="D529" s="28"/>
      <c r="E529" s="24"/>
      <c r="F529" s="24"/>
      <c r="G529" s="25"/>
      <c r="H529" s="53"/>
      <c r="I529" s="58"/>
      <c r="J529" s="28"/>
      <c r="K529" s="47"/>
    </row>
    <row r="530" spans="1:11">
      <c r="A530" s="28"/>
      <c r="B530" s="28"/>
      <c r="C530" s="26"/>
      <c r="D530" s="28"/>
      <c r="E530" s="24"/>
      <c r="F530" s="24"/>
      <c r="G530" s="25"/>
      <c r="H530" s="53"/>
      <c r="I530" s="53"/>
      <c r="J530" s="28"/>
      <c r="K530" s="47"/>
    </row>
    <row r="531" spans="1:11">
      <c r="A531" s="28"/>
      <c r="B531" s="28"/>
      <c r="C531" s="26"/>
      <c r="D531" s="28"/>
      <c r="E531" s="24"/>
      <c r="F531" s="24"/>
      <c r="G531" s="25"/>
      <c r="H531" s="59"/>
      <c r="I531" s="53"/>
      <c r="J531" s="28"/>
      <c r="K531" s="47"/>
    </row>
    <row r="532" spans="1:11">
      <c r="A532" s="28"/>
      <c r="B532" s="28"/>
      <c r="C532" s="26"/>
      <c r="D532" s="28"/>
      <c r="E532" s="24"/>
      <c r="F532" s="24"/>
      <c r="G532" s="25"/>
      <c r="H532" s="28"/>
      <c r="I532" s="53"/>
      <c r="J532" s="28"/>
      <c r="K532" s="47"/>
    </row>
    <row r="533" spans="1:11">
      <c r="A533" s="28"/>
      <c r="B533" s="28"/>
      <c r="C533" s="26"/>
      <c r="D533" s="26"/>
      <c r="E533" s="24"/>
      <c r="F533" s="24"/>
      <c r="G533" s="25"/>
      <c r="H533" s="28"/>
      <c r="I533" s="53"/>
      <c r="J533" s="28"/>
      <c r="K533" s="47"/>
    </row>
    <row r="534" spans="1:11">
      <c r="A534" s="28"/>
      <c r="B534" s="28"/>
      <c r="C534" s="26"/>
      <c r="D534" s="28"/>
      <c r="E534" s="24"/>
      <c r="F534" s="24"/>
      <c r="G534" s="25"/>
      <c r="H534" s="28"/>
      <c r="I534" s="53"/>
      <c r="J534" s="28"/>
      <c r="K534" s="47"/>
    </row>
    <row r="535" spans="1:11">
      <c r="A535" s="28"/>
      <c r="B535" s="28"/>
      <c r="C535" s="26"/>
      <c r="D535" s="28"/>
      <c r="E535" s="24"/>
      <c r="F535" s="24"/>
      <c r="G535" s="25"/>
      <c r="H535" s="28"/>
      <c r="I535" s="53"/>
      <c r="J535" s="28"/>
      <c r="K535" s="47"/>
    </row>
    <row r="536" spans="1:11">
      <c r="A536" s="28"/>
      <c r="B536" s="28"/>
      <c r="C536" s="26"/>
      <c r="D536" s="28"/>
      <c r="E536" s="24"/>
      <c r="F536" s="24"/>
      <c r="G536" s="25"/>
      <c r="H536" s="28"/>
      <c r="I536" s="53"/>
      <c r="J536" s="28"/>
      <c r="K536" s="47"/>
    </row>
    <row r="537" spans="1:11">
      <c r="A537" s="28"/>
      <c r="B537" s="28"/>
      <c r="C537" s="26"/>
      <c r="D537" s="28"/>
      <c r="E537" s="24"/>
      <c r="F537" s="24"/>
      <c r="G537" s="25"/>
      <c r="H537" s="28"/>
      <c r="I537" s="53"/>
      <c r="J537" s="28"/>
      <c r="K537" s="47"/>
    </row>
    <row r="538" spans="1:11">
      <c r="A538" s="28"/>
      <c r="B538" s="28"/>
      <c r="C538" s="26"/>
      <c r="D538" s="28"/>
      <c r="E538" s="24"/>
      <c r="F538" s="24"/>
      <c r="G538" s="25"/>
      <c r="H538" s="28"/>
      <c r="I538" s="53"/>
      <c r="J538" s="28"/>
      <c r="K538" s="47"/>
    </row>
    <row r="539" spans="1:11">
      <c r="A539" s="28"/>
      <c r="B539" s="28"/>
      <c r="C539" s="26"/>
      <c r="D539" s="28"/>
      <c r="E539" s="24"/>
      <c r="F539" s="24"/>
      <c r="G539" s="25"/>
      <c r="H539" s="28"/>
      <c r="I539" s="53"/>
      <c r="J539" s="28"/>
      <c r="K539" s="47"/>
    </row>
    <row r="540" spans="1:11">
      <c r="A540" s="28"/>
      <c r="B540" s="28"/>
      <c r="C540" s="26"/>
      <c r="D540" s="28"/>
      <c r="E540" s="24"/>
      <c r="F540" s="24"/>
      <c r="G540" s="25"/>
      <c r="H540" s="28"/>
      <c r="I540" s="53"/>
      <c r="J540" s="28"/>
      <c r="K540" s="47"/>
    </row>
    <row r="541" spans="1:11">
      <c r="A541" s="28"/>
      <c r="B541" s="28"/>
      <c r="C541" s="26"/>
      <c r="D541" s="28"/>
      <c r="E541" s="24"/>
      <c r="F541" s="24"/>
      <c r="G541" s="25"/>
      <c r="H541" s="28"/>
      <c r="I541" s="53"/>
      <c r="J541" s="28"/>
      <c r="K541" s="47"/>
    </row>
    <row r="542" spans="1:11">
      <c r="A542" s="28"/>
      <c r="B542" s="28"/>
      <c r="C542" s="28"/>
      <c r="D542" s="28"/>
      <c r="E542" s="24"/>
      <c r="F542" s="24"/>
      <c r="G542" s="25"/>
      <c r="H542" s="28"/>
      <c r="I542" s="53"/>
      <c r="J542" s="28"/>
      <c r="K542" s="47"/>
    </row>
    <row r="543" spans="1:11">
      <c r="A543" s="28"/>
      <c r="B543" s="28"/>
      <c r="C543" s="26"/>
      <c r="D543" s="28"/>
      <c r="E543" s="24"/>
      <c r="F543" s="24"/>
      <c r="G543" s="25"/>
      <c r="H543" s="28"/>
      <c r="I543" s="53"/>
      <c r="J543" s="28"/>
      <c r="K543" s="47"/>
    </row>
    <row r="544" spans="1:11">
      <c r="A544" s="28"/>
      <c r="B544" s="28"/>
      <c r="C544" s="26"/>
      <c r="D544" s="28"/>
      <c r="E544" s="24"/>
      <c r="F544" s="24"/>
      <c r="G544" s="25"/>
      <c r="H544" s="28"/>
      <c r="I544" s="53"/>
      <c r="J544" s="28"/>
      <c r="K544" s="47"/>
    </row>
    <row r="545" spans="1:11">
      <c r="A545" s="28"/>
      <c r="B545" s="28"/>
      <c r="C545" s="28"/>
      <c r="D545" s="28"/>
      <c r="E545" s="24"/>
      <c r="F545" s="24"/>
      <c r="G545" s="25"/>
      <c r="H545" s="28"/>
      <c r="I545" s="53"/>
      <c r="J545" s="28"/>
      <c r="K545" s="47"/>
    </row>
    <row r="546" spans="1:11">
      <c r="A546" s="28"/>
      <c r="B546" s="28"/>
      <c r="C546" s="28"/>
      <c r="D546" s="28"/>
      <c r="E546" s="24"/>
      <c r="F546" s="24"/>
      <c r="G546" s="25"/>
      <c r="H546" s="28"/>
      <c r="I546" s="53"/>
      <c r="J546" s="28"/>
      <c r="K546" s="47"/>
    </row>
    <row r="547" spans="1:11">
      <c r="A547" s="28"/>
      <c r="B547" s="28"/>
      <c r="C547" s="26"/>
      <c r="D547" s="28"/>
      <c r="E547" s="24"/>
      <c r="F547" s="24"/>
      <c r="G547" s="25"/>
      <c r="H547" s="26"/>
      <c r="I547" s="53"/>
      <c r="J547" s="28"/>
      <c r="K547" s="47"/>
    </row>
    <row r="548" spans="1:11">
      <c r="A548" s="28"/>
      <c r="B548" s="28"/>
      <c r="C548" s="26"/>
      <c r="D548" s="28"/>
      <c r="E548" s="24"/>
      <c r="F548" s="24"/>
      <c r="G548" s="25"/>
      <c r="H548" s="24"/>
      <c r="I548" s="53"/>
      <c r="J548" s="28"/>
      <c r="K548" s="47"/>
    </row>
    <row r="549" spans="1:11">
      <c r="A549" s="28"/>
      <c r="B549" s="28"/>
      <c r="C549" s="60"/>
      <c r="D549" s="28"/>
      <c r="E549" s="24"/>
      <c r="F549" s="24"/>
      <c r="G549" s="25"/>
      <c r="H549" s="24"/>
      <c r="I549" s="53"/>
      <c r="J549" s="28"/>
      <c r="K549" s="47"/>
    </row>
    <row r="550" spans="1:11">
      <c r="A550" s="26"/>
      <c r="B550" s="28"/>
      <c r="C550" s="28"/>
      <c r="D550" s="28"/>
      <c r="E550" s="24"/>
      <c r="F550" s="24"/>
      <c r="G550" s="25"/>
      <c r="H550" s="24"/>
      <c r="I550" s="53"/>
      <c r="J550" s="28"/>
      <c r="K550" s="47"/>
    </row>
    <row r="551" spans="1:11">
      <c r="A551" s="28"/>
      <c r="B551" s="50"/>
      <c r="C551" s="51"/>
      <c r="D551" s="61"/>
      <c r="E551" s="61"/>
      <c r="F551" s="61"/>
      <c r="G551" s="62"/>
      <c r="H551" s="61"/>
      <c r="I551" s="63"/>
      <c r="J551" s="64"/>
      <c r="K551" s="65"/>
    </row>
    <row r="552" spans="1:11" ht="47.25" customHeight="1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</row>
    <row r="553" spans="1:11" ht="33" customHeight="1">
      <c r="A553" s="93"/>
      <c r="B553" s="94"/>
      <c r="C553" s="94"/>
      <c r="D553" s="94"/>
      <c r="E553" s="94"/>
      <c r="F553" s="94"/>
      <c r="G553" s="94"/>
      <c r="H553" s="94"/>
      <c r="I553" s="94"/>
      <c r="J553" s="94"/>
      <c r="K553" s="95"/>
    </row>
    <row r="554" spans="1:1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</row>
    <row r="555" spans="1:1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</row>
    <row r="556" spans="1:11">
      <c r="A556" s="28"/>
      <c r="B556" s="28"/>
      <c r="C556" s="26"/>
      <c r="D556" s="27"/>
      <c r="E556" s="24"/>
      <c r="F556" s="24"/>
      <c r="G556" s="25"/>
      <c r="H556" s="53"/>
      <c r="I556" s="53"/>
      <c r="J556" s="27"/>
      <c r="K556" s="47"/>
    </row>
    <row r="557" spans="1:11">
      <c r="A557" s="28"/>
      <c r="B557" s="28"/>
      <c r="C557" s="26"/>
      <c r="D557" s="27"/>
      <c r="E557" s="24"/>
      <c r="F557" s="24"/>
      <c r="G557" s="25"/>
      <c r="H557" s="53"/>
      <c r="I557" s="53"/>
      <c r="J557" s="27"/>
      <c r="K557" s="47"/>
    </row>
    <row r="558" spans="1:11">
      <c r="A558" s="28"/>
      <c r="B558" s="28"/>
      <c r="C558" s="26"/>
      <c r="D558" s="27"/>
      <c r="E558" s="24"/>
      <c r="F558" s="24"/>
      <c r="G558" s="25"/>
      <c r="H558" s="58"/>
      <c r="I558" s="58"/>
      <c r="J558" s="27"/>
      <c r="K558" s="47"/>
    </row>
    <row r="559" spans="1:11">
      <c r="A559" s="28"/>
      <c r="B559" s="28"/>
      <c r="C559" s="26"/>
      <c r="D559" s="27"/>
      <c r="E559" s="24"/>
      <c r="F559" s="24"/>
      <c r="G559" s="25"/>
      <c r="H559" s="58"/>
      <c r="I559" s="58"/>
      <c r="J559" s="27"/>
      <c r="K559" s="47"/>
    </row>
    <row r="560" spans="1:11" ht="24" customHeight="1">
      <c r="A560" s="28"/>
      <c r="B560" s="28"/>
      <c r="C560" s="26"/>
      <c r="D560" s="24"/>
      <c r="E560" s="24"/>
      <c r="F560" s="24"/>
      <c r="G560" s="25"/>
      <c r="H560" s="27"/>
      <c r="I560" s="27"/>
      <c r="J560" s="27"/>
      <c r="K560" s="47"/>
    </row>
    <row r="561" spans="1:11">
      <c r="A561" s="28"/>
      <c r="B561" s="28"/>
      <c r="C561" s="26"/>
      <c r="D561" s="27"/>
      <c r="E561" s="53"/>
      <c r="F561" s="53"/>
      <c r="G561" s="25"/>
      <c r="H561" s="27"/>
      <c r="I561" s="27"/>
      <c r="J561" s="27"/>
      <c r="K561" s="47"/>
    </row>
    <row r="562" spans="1:11">
      <c r="A562" s="28"/>
      <c r="B562" s="28"/>
      <c r="C562" s="26"/>
      <c r="D562" s="27"/>
      <c r="E562" s="24"/>
      <c r="F562" s="24"/>
      <c r="G562" s="25"/>
      <c r="H562" s="27"/>
      <c r="I562" s="27"/>
      <c r="J562" s="27"/>
      <c r="K562" s="47"/>
    </row>
    <row r="563" spans="1:11">
      <c r="A563" s="28"/>
      <c r="B563" s="28"/>
      <c r="C563" s="26"/>
      <c r="D563" s="27"/>
      <c r="E563" s="24"/>
      <c r="F563" s="24"/>
      <c r="G563" s="25"/>
      <c r="H563" s="27"/>
      <c r="I563" s="27"/>
      <c r="J563" s="27"/>
      <c r="K563" s="47"/>
    </row>
    <row r="564" spans="1:11">
      <c r="A564" s="28"/>
      <c r="B564" s="28"/>
      <c r="C564" s="26"/>
      <c r="D564" s="27"/>
      <c r="E564" s="24"/>
      <c r="F564" s="24"/>
      <c r="G564" s="25"/>
      <c r="H564" s="27"/>
      <c r="I564" s="27"/>
      <c r="J564" s="27"/>
      <c r="K564" s="47"/>
    </row>
    <row r="565" spans="1:11">
      <c r="A565" s="28"/>
      <c r="B565" s="28"/>
      <c r="C565" s="26"/>
      <c r="D565" s="27"/>
      <c r="E565" s="24"/>
      <c r="F565" s="24"/>
      <c r="G565" s="25"/>
      <c r="H565" s="27"/>
      <c r="I565" s="27"/>
      <c r="J565" s="27"/>
      <c r="K565" s="47"/>
    </row>
    <row r="566" spans="1:11">
      <c r="A566" s="28"/>
      <c r="B566" s="28"/>
      <c r="C566" s="26"/>
      <c r="D566" s="27"/>
      <c r="E566" s="24"/>
      <c r="F566" s="24"/>
      <c r="G566" s="25"/>
      <c r="H566" s="27"/>
      <c r="I566" s="27"/>
      <c r="J566" s="27"/>
      <c r="K566" s="47"/>
    </row>
    <row r="567" spans="1:11">
      <c r="A567" s="28"/>
      <c r="B567" s="28"/>
      <c r="C567" s="26"/>
      <c r="D567" s="27"/>
      <c r="E567" s="24"/>
      <c r="F567" s="24"/>
      <c r="G567" s="25"/>
      <c r="H567" s="27"/>
      <c r="I567" s="27"/>
      <c r="J567" s="27"/>
      <c r="K567" s="47"/>
    </row>
    <row r="568" spans="1:11">
      <c r="A568" s="28"/>
      <c r="B568" s="28"/>
      <c r="C568" s="26"/>
      <c r="D568" s="27"/>
      <c r="E568" s="24"/>
      <c r="F568" s="24"/>
      <c r="G568" s="25"/>
      <c r="H568" s="27"/>
      <c r="I568" s="27"/>
      <c r="J568" s="27"/>
      <c r="K568" s="47"/>
    </row>
    <row r="569" spans="1:11">
      <c r="A569" s="28"/>
      <c r="B569" s="28"/>
      <c r="C569" s="28"/>
      <c r="D569" s="27"/>
      <c r="E569" s="24"/>
      <c r="F569" s="24"/>
      <c r="G569" s="25"/>
      <c r="H569" s="27"/>
      <c r="I569" s="27"/>
      <c r="J569" s="27"/>
      <c r="K569" s="47"/>
    </row>
    <row r="570" spans="1:11">
      <c r="A570" s="28"/>
      <c r="B570" s="28"/>
      <c r="C570" s="26"/>
      <c r="D570" s="27"/>
      <c r="E570" s="24"/>
      <c r="F570" s="24"/>
      <c r="G570" s="25"/>
      <c r="H570" s="27"/>
      <c r="I570" s="27"/>
      <c r="J570" s="27"/>
      <c r="K570" s="47"/>
    </row>
    <row r="571" spans="1:11">
      <c r="A571" s="28"/>
      <c r="B571" s="28"/>
      <c r="C571" s="26"/>
      <c r="D571" s="27"/>
      <c r="E571" s="24"/>
      <c r="F571" s="24"/>
      <c r="G571" s="25"/>
      <c r="H571" s="27"/>
      <c r="I571" s="27"/>
      <c r="J571" s="27"/>
      <c r="K571" s="47"/>
    </row>
    <row r="572" spans="1:11">
      <c r="A572" s="28"/>
      <c r="B572" s="28"/>
      <c r="C572" s="28"/>
      <c r="D572" s="27"/>
      <c r="E572" s="24"/>
      <c r="F572" s="24"/>
      <c r="G572" s="25"/>
      <c r="H572" s="27"/>
      <c r="I572" s="27"/>
      <c r="J572" s="27"/>
      <c r="K572" s="47"/>
    </row>
    <row r="573" spans="1:11">
      <c r="A573" s="28"/>
      <c r="B573" s="28"/>
      <c r="C573" s="28"/>
      <c r="D573" s="27"/>
      <c r="E573" s="24"/>
      <c r="F573" s="24"/>
      <c r="G573" s="25"/>
      <c r="H573" s="27"/>
      <c r="I573" s="27"/>
      <c r="J573" s="27"/>
      <c r="K573" s="47"/>
    </row>
    <row r="574" spans="1:11">
      <c r="A574" s="28"/>
      <c r="B574" s="28"/>
      <c r="C574" s="26"/>
      <c r="D574" s="27"/>
      <c r="E574" s="24"/>
      <c r="F574" s="24"/>
      <c r="G574" s="25"/>
      <c r="H574" s="24"/>
      <c r="I574" s="66"/>
      <c r="J574" s="27"/>
      <c r="K574" s="47"/>
    </row>
    <row r="575" spans="1:11">
      <c r="A575" s="28"/>
      <c r="B575" s="28"/>
      <c r="C575" s="26"/>
      <c r="D575" s="27"/>
      <c r="E575" s="24"/>
      <c r="F575" s="24"/>
      <c r="G575" s="25"/>
      <c r="H575" s="24"/>
      <c r="I575" s="67"/>
      <c r="J575" s="27"/>
      <c r="K575" s="47"/>
    </row>
    <row r="576" spans="1:11">
      <c r="A576" s="28"/>
      <c r="B576" s="28"/>
      <c r="C576" s="26"/>
      <c r="D576" s="27"/>
      <c r="E576" s="24"/>
      <c r="F576" s="24"/>
      <c r="G576" s="25"/>
      <c r="H576" s="24"/>
      <c r="I576" s="67"/>
      <c r="J576" s="27"/>
      <c r="K576" s="47"/>
    </row>
    <row r="577" spans="1:11">
      <c r="A577" s="26"/>
      <c r="B577" s="28"/>
      <c r="C577" s="28"/>
      <c r="D577" s="28"/>
      <c r="E577" s="24"/>
      <c r="F577" s="24"/>
      <c r="G577" s="25"/>
      <c r="H577" s="24"/>
      <c r="I577" s="53"/>
      <c r="J577" s="27"/>
      <c r="K577" s="47"/>
    </row>
    <row r="578" spans="1:11">
      <c r="A578" s="52"/>
      <c r="B578" s="52"/>
      <c r="C578" s="52"/>
      <c r="D578" s="61"/>
      <c r="E578" s="61"/>
      <c r="F578" s="61"/>
      <c r="G578" s="62"/>
      <c r="H578" s="61"/>
      <c r="I578" s="61"/>
      <c r="J578" s="68"/>
      <c r="K578" s="65"/>
    </row>
    <row r="579" spans="1:11">
      <c r="A579" s="52"/>
      <c r="B579" s="52"/>
      <c r="C579" s="52"/>
      <c r="D579" s="24"/>
      <c r="E579" s="24"/>
      <c r="F579" s="24"/>
      <c r="G579" s="25"/>
      <c r="H579" s="24"/>
      <c r="I579" s="24"/>
      <c r="J579" s="26"/>
      <c r="K579" s="52"/>
    </row>
    <row r="580" spans="1:11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</row>
    <row r="581" spans="1:11" ht="15">
      <c r="A581" s="96"/>
      <c r="B581" s="52"/>
      <c r="C581" s="52"/>
      <c r="D581" s="52"/>
      <c r="E581" s="52"/>
      <c r="F581" s="52"/>
      <c r="G581" s="52"/>
      <c r="H581" s="52"/>
      <c r="I581" s="52"/>
      <c r="J581" s="52"/>
      <c r="K581" s="52"/>
    </row>
    <row r="582" spans="1:11">
      <c r="A582" s="56"/>
      <c r="B582" s="69"/>
      <c r="C582" s="69"/>
      <c r="D582" s="69"/>
      <c r="E582" s="97"/>
      <c r="F582" s="98"/>
      <c r="G582" s="69"/>
      <c r="H582" s="69"/>
      <c r="I582" s="69"/>
      <c r="J582" s="69"/>
      <c r="K582" s="69"/>
    </row>
    <row r="583" spans="1:11">
      <c r="A583" s="56"/>
      <c r="B583" s="69"/>
      <c r="C583" s="69"/>
      <c r="D583" s="69"/>
      <c r="E583" s="97"/>
      <c r="F583" s="98"/>
      <c r="G583" s="69"/>
      <c r="H583" s="69"/>
      <c r="I583" s="69"/>
      <c r="J583" s="70"/>
      <c r="K583" s="70"/>
    </row>
    <row r="584" spans="1:11">
      <c r="A584" s="71"/>
      <c r="B584" s="27"/>
      <c r="C584" s="72"/>
      <c r="D584" s="27"/>
      <c r="E584" s="58"/>
      <c r="F584" s="73"/>
      <c r="G584" s="73"/>
      <c r="H584" s="74"/>
      <c r="I584" s="27"/>
      <c r="J584" s="27"/>
      <c r="K584" s="70"/>
    </row>
    <row r="585" spans="1:11">
      <c r="A585" s="71"/>
      <c r="B585" s="27"/>
      <c r="C585" s="27"/>
      <c r="D585" s="27"/>
      <c r="E585" s="58"/>
      <c r="F585" s="73"/>
      <c r="G585" s="73"/>
      <c r="H585" s="74"/>
      <c r="I585" s="27"/>
      <c r="J585" s="27"/>
      <c r="K585" s="70"/>
    </row>
    <row r="586" spans="1:11">
      <c r="A586" s="71"/>
      <c r="B586" s="27"/>
      <c r="C586" s="27"/>
      <c r="D586" s="27"/>
      <c r="E586" s="58"/>
      <c r="F586" s="73"/>
      <c r="G586" s="73"/>
      <c r="H586" s="74"/>
      <c r="I586" s="27"/>
      <c r="J586" s="27"/>
      <c r="K586" s="70"/>
    </row>
    <row r="587" spans="1:11">
      <c r="A587" s="71"/>
      <c r="B587" s="27"/>
      <c r="C587" s="27"/>
      <c r="D587" s="27"/>
      <c r="E587" s="58"/>
      <c r="F587" s="73"/>
      <c r="G587" s="73"/>
      <c r="H587" s="74"/>
      <c r="I587" s="27"/>
      <c r="J587" s="27"/>
      <c r="K587" s="70"/>
    </row>
    <row r="588" spans="1:11">
      <c r="A588" s="71"/>
      <c r="B588" s="27"/>
      <c r="C588" s="27"/>
      <c r="D588" s="27"/>
      <c r="E588" s="58"/>
      <c r="F588" s="73"/>
      <c r="G588" s="73"/>
      <c r="H588" s="74"/>
      <c r="I588" s="27"/>
      <c r="J588" s="27"/>
      <c r="K588" s="70"/>
    </row>
    <row r="589" spans="1:11">
      <c r="A589" s="71"/>
      <c r="B589" s="27"/>
      <c r="C589" s="27"/>
      <c r="D589" s="27"/>
      <c r="E589" s="58"/>
      <c r="F589" s="73"/>
      <c r="G589" s="73"/>
      <c r="H589" s="74"/>
      <c r="I589" s="27"/>
      <c r="J589" s="27"/>
      <c r="K589" s="70"/>
    </row>
    <row r="590" spans="1:11">
      <c r="A590" s="71"/>
      <c r="B590" s="27"/>
      <c r="C590" s="72"/>
      <c r="D590" s="27"/>
      <c r="E590" s="58"/>
      <c r="F590" s="73"/>
      <c r="G590" s="73"/>
      <c r="H590" s="74"/>
      <c r="I590" s="27"/>
      <c r="J590" s="27"/>
      <c r="K590" s="70"/>
    </row>
    <row r="591" spans="1:11">
      <c r="A591" s="71"/>
      <c r="B591" s="27"/>
      <c r="C591" s="27"/>
      <c r="D591" s="27"/>
      <c r="E591" s="58"/>
      <c r="F591" s="73"/>
      <c r="G591" s="73"/>
      <c r="H591" s="74"/>
      <c r="I591" s="27"/>
      <c r="J591" s="27"/>
      <c r="K591" s="70"/>
    </row>
    <row r="592" spans="1:11">
      <c r="A592" s="71"/>
      <c r="B592" s="27"/>
      <c r="C592" s="27"/>
      <c r="D592" s="27"/>
      <c r="E592" s="58"/>
      <c r="F592" s="73"/>
      <c r="G592" s="73"/>
      <c r="H592" s="74"/>
      <c r="I592" s="27"/>
      <c r="J592" s="27"/>
      <c r="K592" s="70"/>
    </row>
    <row r="593" spans="1:11">
      <c r="A593" s="71"/>
      <c r="B593" s="27"/>
      <c r="C593" s="27"/>
      <c r="D593" s="27"/>
      <c r="E593" s="58"/>
      <c r="F593" s="73"/>
      <c r="G593" s="73"/>
      <c r="H593" s="74"/>
      <c r="I593" s="27"/>
      <c r="J593" s="27"/>
      <c r="K593" s="70"/>
    </row>
    <row r="594" spans="1:11">
      <c r="A594" s="71"/>
      <c r="B594" s="27"/>
      <c r="C594" s="27"/>
      <c r="D594" s="27"/>
      <c r="E594" s="58"/>
      <c r="F594" s="73"/>
      <c r="G594" s="73"/>
      <c r="H594" s="74"/>
      <c r="I594" s="27"/>
      <c r="J594" s="27"/>
      <c r="K594" s="70"/>
    </row>
    <row r="595" spans="1:11">
      <c r="A595" s="71"/>
      <c r="B595" s="74"/>
      <c r="C595" s="27"/>
      <c r="D595" s="74"/>
      <c r="E595" s="58"/>
      <c r="F595" s="73"/>
      <c r="G595" s="73"/>
      <c r="H595" s="73"/>
      <c r="I595" s="27"/>
      <c r="J595" s="27"/>
      <c r="K595" s="70"/>
    </row>
    <row r="596" spans="1:11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</row>
    <row r="597" spans="1:11" ht="15">
      <c r="A597" s="96"/>
      <c r="B597" s="99"/>
      <c r="C597" s="99"/>
      <c r="D597" s="99"/>
      <c r="E597" s="99"/>
      <c r="F597" s="99"/>
      <c r="G597" s="99"/>
      <c r="H597" s="99"/>
      <c r="I597" s="99"/>
      <c r="J597" s="99"/>
      <c r="K597" s="99"/>
    </row>
    <row r="598" spans="1:11">
      <c r="A598" s="56"/>
      <c r="B598" s="69"/>
      <c r="C598" s="69"/>
      <c r="D598" s="69"/>
      <c r="E598" s="97"/>
      <c r="F598" s="69"/>
      <c r="G598" s="69"/>
      <c r="H598" s="69"/>
      <c r="I598" s="69"/>
      <c r="J598" s="69"/>
      <c r="K598" s="69"/>
    </row>
    <row r="599" spans="1:11">
      <c r="A599" s="56"/>
      <c r="B599" s="69"/>
      <c r="C599" s="69"/>
      <c r="D599" s="69"/>
      <c r="E599" s="97"/>
      <c r="F599" s="69"/>
      <c r="G599" s="69"/>
      <c r="H599" s="69"/>
      <c r="I599" s="69"/>
      <c r="J599" s="70"/>
      <c r="K599" s="70"/>
    </row>
    <row r="600" spans="1:11">
      <c r="A600" s="75"/>
      <c r="B600" s="76"/>
      <c r="C600" s="28"/>
      <c r="D600" s="28"/>
      <c r="E600" s="77"/>
      <c r="F600" s="73"/>
      <c r="G600" s="73"/>
      <c r="H600" s="74"/>
      <c r="I600" s="27"/>
      <c r="J600" s="27"/>
      <c r="K600" s="70"/>
    </row>
    <row r="601" spans="1:11">
      <c r="A601" s="75"/>
      <c r="B601" s="76"/>
      <c r="C601" s="76"/>
      <c r="D601" s="28"/>
      <c r="E601" s="77"/>
      <c r="F601" s="73"/>
      <c r="G601" s="73"/>
      <c r="H601" s="73"/>
      <c r="I601" s="27"/>
      <c r="J601" s="27"/>
      <c r="K601" s="70"/>
    </row>
    <row r="602" spans="1:11">
      <c r="A602" s="75"/>
      <c r="B602" s="76"/>
      <c r="C602" s="78"/>
      <c r="D602" s="28"/>
      <c r="E602" s="77"/>
      <c r="F602" s="73"/>
      <c r="G602" s="73"/>
      <c r="H602" s="73"/>
      <c r="I602" s="27"/>
      <c r="J602" s="27"/>
      <c r="K602" s="70"/>
    </row>
    <row r="603" spans="1:11">
      <c r="A603" s="75"/>
      <c r="B603" s="76"/>
      <c r="C603" s="78"/>
      <c r="D603" s="28"/>
      <c r="E603" s="77"/>
      <c r="F603" s="73"/>
      <c r="G603" s="73"/>
      <c r="H603" s="74"/>
      <c r="I603" s="27"/>
      <c r="J603" s="27"/>
      <c r="K603" s="70"/>
    </row>
    <row r="604" spans="1:11">
      <c r="A604" s="75"/>
      <c r="B604" s="76"/>
      <c r="C604" s="28"/>
      <c r="D604" s="28"/>
      <c r="E604" s="77"/>
      <c r="F604" s="73"/>
      <c r="G604" s="73"/>
      <c r="H604" s="74"/>
      <c r="I604" s="27"/>
      <c r="J604" s="27"/>
      <c r="K604" s="70"/>
    </row>
    <row r="605" spans="1:11">
      <c r="A605" s="75"/>
      <c r="B605" s="76"/>
      <c r="C605" s="28"/>
      <c r="D605" s="28"/>
      <c r="E605" s="77"/>
      <c r="F605" s="73"/>
      <c r="G605" s="73"/>
      <c r="H605" s="74"/>
      <c r="I605" s="27"/>
      <c r="J605" s="27"/>
      <c r="K605" s="70"/>
    </row>
    <row r="606" spans="1:11">
      <c r="A606" s="75"/>
      <c r="B606" s="76"/>
      <c r="C606" s="28"/>
      <c r="D606" s="28"/>
      <c r="E606" s="77"/>
      <c r="F606" s="73"/>
      <c r="G606" s="73"/>
      <c r="H606" s="74"/>
      <c r="I606" s="27"/>
      <c r="J606" s="27"/>
      <c r="K606" s="70"/>
    </row>
    <row r="607" spans="1:11">
      <c r="A607" s="75"/>
      <c r="B607" s="76"/>
      <c r="C607" s="28"/>
      <c r="D607" s="28"/>
      <c r="E607" s="77"/>
      <c r="F607" s="73"/>
      <c r="G607" s="73"/>
      <c r="H607" s="74"/>
      <c r="I607" s="27"/>
      <c r="J607" s="27"/>
      <c r="K607" s="70"/>
    </row>
    <row r="608" spans="1:11">
      <c r="A608" s="75"/>
      <c r="B608" s="76"/>
      <c r="C608" s="28"/>
      <c r="D608" s="28"/>
      <c r="E608" s="77"/>
      <c r="F608" s="73"/>
      <c r="G608" s="73"/>
      <c r="H608" s="74"/>
      <c r="I608" s="27"/>
      <c r="J608" s="27"/>
      <c r="K608" s="70"/>
    </row>
    <row r="609" spans="1:11">
      <c r="A609" s="75"/>
      <c r="B609" s="76"/>
      <c r="C609" s="28"/>
      <c r="D609" s="28"/>
      <c r="E609" s="77"/>
      <c r="F609" s="73"/>
      <c r="G609" s="73"/>
      <c r="H609" s="74"/>
      <c r="I609" s="27"/>
      <c r="J609" s="27"/>
      <c r="K609" s="70"/>
    </row>
    <row r="610" spans="1:11">
      <c r="A610" s="75"/>
      <c r="B610" s="76"/>
      <c r="C610" s="28"/>
      <c r="D610" s="28"/>
      <c r="E610" s="77"/>
      <c r="F610" s="73"/>
      <c r="G610" s="73"/>
      <c r="H610" s="73"/>
      <c r="I610" s="27"/>
      <c r="J610" s="27"/>
      <c r="K610" s="70"/>
    </row>
    <row r="611" spans="1:11">
      <c r="A611" s="75"/>
      <c r="B611" s="74"/>
      <c r="C611" s="76"/>
      <c r="D611" s="74"/>
      <c r="E611" s="77"/>
      <c r="F611" s="73"/>
      <c r="G611" s="73"/>
      <c r="H611" s="73"/>
      <c r="I611" s="27"/>
      <c r="J611" s="27"/>
      <c r="K611" s="70"/>
    </row>
    <row r="612" spans="1:11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</row>
    <row r="613" spans="1:11" ht="15">
      <c r="A613" s="96"/>
      <c r="B613" s="99"/>
      <c r="C613" s="99"/>
      <c r="D613" s="99"/>
      <c r="E613" s="99"/>
      <c r="F613" s="99"/>
      <c r="G613" s="99"/>
      <c r="H613" s="99"/>
      <c r="I613" s="99"/>
      <c r="J613" s="99"/>
      <c r="K613" s="99"/>
    </row>
    <row r="614" spans="1:11">
      <c r="A614" s="56"/>
      <c r="B614" s="69"/>
      <c r="C614" s="69"/>
      <c r="D614" s="69"/>
      <c r="E614" s="97"/>
      <c r="F614" s="69"/>
      <c r="G614" s="69"/>
      <c r="H614" s="69"/>
      <c r="I614" s="69"/>
      <c r="J614" s="69"/>
      <c r="K614" s="69"/>
    </row>
    <row r="615" spans="1:11">
      <c r="A615" s="56"/>
      <c r="B615" s="69"/>
      <c r="C615" s="69"/>
      <c r="D615" s="69"/>
      <c r="E615" s="97"/>
      <c r="F615" s="69"/>
      <c r="G615" s="69"/>
      <c r="H615" s="69"/>
      <c r="I615" s="69"/>
      <c r="J615" s="70"/>
      <c r="K615" s="70"/>
    </row>
    <row r="616" spans="1:11">
      <c r="A616" s="24"/>
      <c r="B616" s="27"/>
      <c r="C616" s="27"/>
      <c r="D616" s="79"/>
      <c r="E616" s="58"/>
      <c r="F616" s="58"/>
      <c r="G616" s="58"/>
      <c r="H616" s="74"/>
      <c r="I616" s="27"/>
      <c r="J616" s="27"/>
      <c r="K616" s="27"/>
    </row>
    <row r="617" spans="1:11">
      <c r="A617" s="24"/>
      <c r="B617" s="27"/>
      <c r="C617" s="27"/>
      <c r="D617" s="80"/>
      <c r="E617" s="58"/>
      <c r="F617" s="58"/>
      <c r="G617" s="58"/>
      <c r="H617" s="74"/>
      <c r="I617" s="27"/>
      <c r="J617" s="27"/>
      <c r="K617" s="27"/>
    </row>
    <row r="618" spans="1:11">
      <c r="A618" s="24"/>
      <c r="B618" s="27"/>
      <c r="C618" s="72"/>
      <c r="D618" s="80"/>
      <c r="E618" s="58"/>
      <c r="F618" s="58"/>
      <c r="G618" s="58"/>
      <c r="H618" s="74"/>
      <c r="I618" s="27"/>
      <c r="J618" s="27"/>
      <c r="K618" s="27"/>
    </row>
    <row r="619" spans="1:11">
      <c r="A619" s="24"/>
      <c r="B619" s="27"/>
      <c r="C619" s="72"/>
      <c r="D619" s="80"/>
      <c r="E619" s="58"/>
      <c r="F619" s="58"/>
      <c r="G619" s="58"/>
      <c r="H619" s="74"/>
      <c r="I619" s="27"/>
      <c r="J619" s="27"/>
      <c r="K619" s="27"/>
    </row>
    <row r="620" spans="1:11">
      <c r="A620" s="24"/>
      <c r="B620" s="27"/>
      <c r="C620" s="27"/>
      <c r="D620" s="80"/>
      <c r="E620" s="58"/>
      <c r="F620" s="58"/>
      <c r="G620" s="58"/>
      <c r="H620" s="74"/>
      <c r="I620" s="27"/>
      <c r="J620" s="27"/>
      <c r="K620" s="27"/>
    </row>
    <row r="621" spans="1:11">
      <c r="A621" s="24"/>
      <c r="B621" s="27"/>
      <c r="C621" s="27"/>
      <c r="D621" s="80"/>
      <c r="E621" s="58"/>
      <c r="F621" s="58"/>
      <c r="G621" s="58"/>
      <c r="H621" s="74"/>
      <c r="I621" s="27"/>
      <c r="J621" s="27"/>
      <c r="K621" s="27"/>
    </row>
    <row r="622" spans="1:11">
      <c r="A622" s="24"/>
      <c r="B622" s="27"/>
      <c r="C622" s="27"/>
      <c r="D622" s="80"/>
      <c r="E622" s="58"/>
      <c r="F622" s="58"/>
      <c r="G622" s="58"/>
      <c r="H622" s="74"/>
      <c r="I622" s="27"/>
      <c r="J622" s="27"/>
      <c r="K622" s="27"/>
    </row>
    <row r="623" spans="1:11">
      <c r="A623" s="24"/>
      <c r="B623" s="27"/>
      <c r="C623" s="27"/>
      <c r="D623" s="80"/>
      <c r="E623" s="58"/>
      <c r="F623" s="58"/>
      <c r="G623" s="58"/>
      <c r="H623" s="74"/>
      <c r="I623" s="27"/>
      <c r="J623" s="27"/>
      <c r="K623" s="27"/>
    </row>
    <row r="624" spans="1:11">
      <c r="A624" s="24"/>
      <c r="B624" s="27"/>
      <c r="C624" s="27"/>
      <c r="D624" s="80"/>
      <c r="E624" s="58"/>
      <c r="F624" s="58"/>
      <c r="G624" s="58"/>
      <c r="H624" s="74"/>
      <c r="I624" s="27"/>
      <c r="J624" s="27"/>
      <c r="K624" s="27"/>
    </row>
    <row r="625" spans="1:11">
      <c r="A625" s="24"/>
      <c r="B625" s="27"/>
      <c r="C625" s="27"/>
      <c r="D625" s="80"/>
      <c r="E625" s="58"/>
      <c r="F625" s="58"/>
      <c r="G625" s="58"/>
      <c r="H625" s="74"/>
      <c r="I625" s="27"/>
      <c r="J625" s="27"/>
      <c r="K625" s="27"/>
    </row>
    <row r="626" spans="1:11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</row>
    <row r="627" spans="1:11" ht="15">
      <c r="A627" s="96"/>
      <c r="B627" s="99"/>
      <c r="C627" s="99"/>
      <c r="D627" s="99"/>
      <c r="E627" s="99"/>
      <c r="F627" s="99"/>
      <c r="G627" s="99"/>
      <c r="H627" s="99"/>
      <c r="I627" s="99"/>
      <c r="J627" s="99"/>
      <c r="K627" s="99"/>
    </row>
    <row r="628" spans="1:11">
      <c r="A628" s="56"/>
      <c r="B628" s="69"/>
      <c r="C628" s="69"/>
      <c r="D628" s="69"/>
      <c r="E628" s="97"/>
      <c r="F628" s="69"/>
      <c r="G628" s="69"/>
      <c r="H628" s="69"/>
      <c r="I628" s="69"/>
      <c r="J628" s="69"/>
      <c r="K628" s="69"/>
    </row>
    <row r="629" spans="1:11">
      <c r="A629" s="56"/>
      <c r="B629" s="69"/>
      <c r="C629" s="69"/>
      <c r="D629" s="69"/>
      <c r="E629" s="97"/>
      <c r="F629" s="69"/>
      <c r="G629" s="69"/>
      <c r="H629" s="69"/>
      <c r="I629" s="69"/>
      <c r="J629" s="70"/>
      <c r="K629" s="70"/>
    </row>
    <row r="630" spans="1:11">
      <c r="A630" s="24"/>
      <c r="B630" s="81"/>
      <c r="C630" s="71"/>
      <c r="D630" s="80"/>
      <c r="E630" s="82"/>
      <c r="F630" s="83"/>
      <c r="G630" s="83"/>
      <c r="H630" s="83"/>
      <c r="I630" s="83"/>
      <c r="J630" s="81"/>
      <c r="K630" s="27"/>
    </row>
    <row r="631" spans="1:11">
      <c r="A631" s="24"/>
      <c r="B631" s="81"/>
      <c r="C631" s="80"/>
      <c r="D631" s="80"/>
      <c r="E631" s="82"/>
      <c r="F631" s="83"/>
      <c r="G631" s="83"/>
      <c r="H631" s="83"/>
      <c r="I631" s="83"/>
      <c r="J631" s="81"/>
      <c r="K631" s="27"/>
    </row>
    <row r="632" spans="1:11">
      <c r="A632" s="24"/>
      <c r="B632" s="81"/>
      <c r="C632" s="84"/>
      <c r="D632" s="27"/>
      <c r="E632" s="82"/>
      <c r="F632" s="83"/>
      <c r="G632" s="83"/>
      <c r="H632" s="83"/>
      <c r="I632" s="83"/>
      <c r="J632" s="81"/>
      <c r="K632" s="27"/>
    </row>
    <row r="633" spans="1:11">
      <c r="A633" s="24"/>
      <c r="B633" s="81"/>
      <c r="C633" s="27"/>
      <c r="D633" s="79"/>
      <c r="E633" s="82"/>
      <c r="F633" s="83"/>
      <c r="G633" s="83"/>
      <c r="H633" s="83"/>
      <c r="I633" s="83"/>
      <c r="J633" s="81"/>
      <c r="K633" s="27"/>
    </row>
    <row r="634" spans="1:11">
      <c r="A634" s="24"/>
      <c r="B634" s="81"/>
      <c r="C634" s="27"/>
      <c r="D634" s="79"/>
      <c r="E634" s="82"/>
      <c r="F634" s="83"/>
      <c r="G634" s="83"/>
      <c r="H634" s="83"/>
      <c r="I634" s="83"/>
      <c r="J634" s="81"/>
      <c r="K634" s="27"/>
    </row>
    <row r="635" spans="1:11">
      <c r="A635" s="24"/>
      <c r="B635" s="81"/>
      <c r="C635" s="27"/>
      <c r="D635" s="27"/>
      <c r="E635" s="82"/>
      <c r="F635" s="83"/>
      <c r="G635" s="83"/>
      <c r="H635" s="83"/>
      <c r="I635" s="83"/>
      <c r="J635" s="81"/>
      <c r="K635" s="27"/>
    </row>
    <row r="636" spans="1:11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</row>
    <row r="637" spans="1:11" ht="15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</row>
    <row r="638" spans="1:11">
      <c r="A638" s="56"/>
      <c r="B638" s="69"/>
      <c r="C638" s="69"/>
      <c r="D638" s="69"/>
      <c r="E638" s="97"/>
      <c r="F638" s="69"/>
      <c r="G638" s="69"/>
      <c r="H638" s="69"/>
      <c r="I638" s="69"/>
      <c r="J638" s="69"/>
      <c r="K638" s="69"/>
    </row>
    <row r="639" spans="1:11">
      <c r="A639" s="56"/>
      <c r="B639" s="69"/>
      <c r="C639" s="69"/>
      <c r="D639" s="69"/>
      <c r="E639" s="97"/>
      <c r="F639" s="69"/>
      <c r="G639" s="69"/>
      <c r="H639" s="69"/>
      <c r="I639" s="69"/>
      <c r="J639" s="70"/>
      <c r="K639" s="70"/>
    </row>
    <row r="640" spans="1:11">
      <c r="A640" s="71"/>
      <c r="B640" s="81"/>
      <c r="C640" s="84"/>
      <c r="D640" s="27"/>
      <c r="E640" s="82"/>
      <c r="F640" s="82"/>
      <c r="G640" s="82"/>
      <c r="H640" s="82"/>
      <c r="I640" s="81"/>
      <c r="J640" s="81"/>
      <c r="K640" s="27"/>
    </row>
    <row r="641" spans="1:11">
      <c r="A641" s="71"/>
      <c r="B641" s="81"/>
      <c r="C641" s="71"/>
      <c r="D641" s="27"/>
      <c r="E641" s="82"/>
      <c r="F641" s="82"/>
      <c r="G641" s="82"/>
      <c r="H641" s="82"/>
      <c r="I641" s="81"/>
      <c r="J641" s="81"/>
      <c r="K641" s="27"/>
    </row>
    <row r="642" spans="1:11">
      <c r="A642" s="71"/>
      <c r="B642" s="81"/>
      <c r="C642" s="27"/>
      <c r="D642" s="79"/>
      <c r="E642" s="82"/>
      <c r="F642" s="82"/>
      <c r="G642" s="82"/>
      <c r="H642" s="82"/>
      <c r="I642" s="81"/>
      <c r="J642" s="81"/>
      <c r="K642" s="27"/>
    </row>
    <row r="643" spans="1:11">
      <c r="A643" s="71"/>
      <c r="B643" s="81"/>
      <c r="C643" s="27"/>
      <c r="D643" s="27"/>
      <c r="E643" s="82"/>
      <c r="F643" s="82"/>
      <c r="G643" s="82"/>
      <c r="H643" s="82"/>
      <c r="I643" s="81"/>
      <c r="J643" s="81"/>
      <c r="K643" s="27"/>
    </row>
    <row r="644" spans="1:11">
      <c r="A644" s="71"/>
      <c r="B644" s="81"/>
      <c r="C644" s="27"/>
      <c r="D644" s="27"/>
      <c r="E644" s="82"/>
      <c r="F644" s="82"/>
      <c r="G644" s="82"/>
      <c r="H644" s="82"/>
      <c r="I644" s="81"/>
      <c r="J644" s="81"/>
      <c r="K644" s="27"/>
    </row>
    <row r="645" spans="1:11">
      <c r="A645" s="71"/>
      <c r="B645" s="81"/>
      <c r="C645" s="27"/>
      <c r="D645" s="27"/>
      <c r="E645" s="82"/>
      <c r="F645" s="82"/>
      <c r="G645" s="82"/>
      <c r="H645" s="82"/>
      <c r="I645" s="81"/>
      <c r="J645" s="81"/>
      <c r="K645" s="27"/>
    </row>
    <row r="646" spans="1:11">
      <c r="A646" s="71"/>
      <c r="B646" s="81"/>
      <c r="C646" s="27"/>
      <c r="D646" s="27"/>
      <c r="E646" s="82"/>
      <c r="F646" s="82"/>
      <c r="G646" s="82"/>
      <c r="H646" s="82"/>
      <c r="I646" s="81"/>
      <c r="J646" s="81"/>
      <c r="K646" s="27"/>
    </row>
    <row r="647" spans="1:11">
      <c r="A647" s="71"/>
      <c r="B647" s="81"/>
      <c r="C647" s="80"/>
      <c r="D647" s="27"/>
      <c r="E647" s="82"/>
      <c r="F647" s="82"/>
      <c r="G647" s="82"/>
      <c r="H647" s="82"/>
      <c r="I647" s="81"/>
      <c r="J647" s="81"/>
      <c r="K647" s="27"/>
    </row>
    <row r="648" spans="1:11">
      <c r="A648" s="71"/>
      <c r="B648" s="81"/>
      <c r="C648" s="27"/>
      <c r="D648" s="27"/>
      <c r="E648" s="82"/>
      <c r="F648" s="82"/>
      <c r="G648" s="82"/>
      <c r="H648" s="82"/>
      <c r="I648" s="81"/>
      <c r="J648" s="81"/>
      <c r="K648" s="27"/>
    </row>
    <row r="649" spans="1:11">
      <c r="A649" s="71"/>
      <c r="B649" s="81"/>
      <c r="C649" s="27"/>
      <c r="D649" s="27"/>
      <c r="E649" s="82"/>
      <c r="F649" s="82"/>
      <c r="G649" s="82"/>
      <c r="H649" s="82"/>
      <c r="I649" s="81"/>
      <c r="J649" s="81"/>
      <c r="K649" s="27"/>
    </row>
    <row r="650" spans="1:11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</row>
    <row r="651" spans="1:11" ht="15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</row>
    <row r="652" spans="1:11">
      <c r="A652" s="56"/>
      <c r="B652" s="69"/>
      <c r="C652" s="69"/>
      <c r="D652" s="69"/>
      <c r="E652" s="97"/>
      <c r="F652" s="69"/>
      <c r="G652" s="69"/>
      <c r="H652" s="69"/>
      <c r="I652" s="69"/>
      <c r="J652" s="69"/>
      <c r="K652" s="69"/>
    </row>
    <row r="653" spans="1:11">
      <c r="A653" s="56"/>
      <c r="B653" s="69"/>
      <c r="C653" s="69"/>
      <c r="D653" s="69"/>
      <c r="E653" s="97"/>
      <c r="F653" s="69"/>
      <c r="G653" s="69"/>
      <c r="H653" s="69"/>
      <c r="I653" s="69"/>
      <c r="J653" s="70"/>
      <c r="K653" s="70"/>
    </row>
    <row r="654" spans="1:11">
      <c r="A654" s="24"/>
      <c r="B654" s="27"/>
      <c r="C654" s="72"/>
      <c r="D654" s="27"/>
      <c r="E654" s="58"/>
      <c r="F654" s="58"/>
      <c r="G654" s="58"/>
      <c r="H654" s="58"/>
      <c r="I654" s="58"/>
      <c r="J654" s="27"/>
      <c r="K654" s="27"/>
    </row>
    <row r="655" spans="1:11">
      <c r="A655" s="27"/>
      <c r="B655" s="27"/>
      <c r="C655" s="27"/>
      <c r="D655" s="58"/>
      <c r="E655" s="58"/>
      <c r="F655" s="58"/>
      <c r="G655" s="58"/>
      <c r="H655" s="73"/>
      <c r="I655" s="27"/>
      <c r="J655" s="27"/>
      <c r="K655" s="27"/>
    </row>
    <row r="656" spans="1:11">
      <c r="A656" s="27"/>
      <c r="B656" s="27"/>
      <c r="C656" s="72"/>
      <c r="D656" s="27"/>
      <c r="E656" s="58"/>
      <c r="F656" s="58"/>
      <c r="G656" s="58"/>
      <c r="H656" s="73"/>
      <c r="I656" s="27"/>
      <c r="J656" s="27"/>
      <c r="K656" s="27"/>
    </row>
    <row r="657" spans="1:11">
      <c r="A657" s="27"/>
      <c r="B657" s="27"/>
      <c r="C657" s="27"/>
      <c r="D657" s="27"/>
      <c r="E657" s="58"/>
      <c r="F657" s="58"/>
      <c r="G657" s="58"/>
      <c r="H657" s="73"/>
      <c r="I657" s="27"/>
      <c r="J657" s="27"/>
      <c r="K657" s="27"/>
    </row>
    <row r="658" spans="1:11">
      <c r="A658" s="27"/>
      <c r="B658" s="27"/>
      <c r="C658" s="27"/>
      <c r="D658" s="27"/>
      <c r="E658" s="58"/>
      <c r="F658" s="58"/>
      <c r="G658" s="58"/>
      <c r="H658" s="73"/>
      <c r="I658" s="27"/>
      <c r="J658" s="27"/>
      <c r="K658" s="27"/>
    </row>
    <row r="659" spans="1:11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</row>
    <row r="660" spans="1:11" ht="15">
      <c r="A660" s="96"/>
      <c r="B660" s="99"/>
      <c r="C660" s="99"/>
      <c r="D660" s="99"/>
      <c r="E660" s="99"/>
      <c r="F660" s="99"/>
      <c r="G660" s="99"/>
      <c r="H660" s="99"/>
      <c r="I660" s="99"/>
      <c r="J660" s="99"/>
      <c r="K660" s="99"/>
    </row>
    <row r="661" spans="1:11">
      <c r="A661" s="56"/>
      <c r="B661" s="69"/>
      <c r="C661" s="69"/>
      <c r="D661" s="69"/>
      <c r="E661" s="97"/>
      <c r="F661" s="69"/>
      <c r="G661" s="69"/>
      <c r="H661" s="69"/>
      <c r="I661" s="69"/>
      <c r="J661" s="69"/>
      <c r="K661" s="69"/>
    </row>
    <row r="662" spans="1:11">
      <c r="A662" s="56"/>
      <c r="B662" s="69"/>
      <c r="C662" s="69"/>
      <c r="D662" s="69"/>
      <c r="E662" s="97"/>
      <c r="F662" s="69"/>
      <c r="G662" s="69"/>
      <c r="H662" s="69"/>
      <c r="I662" s="69"/>
      <c r="J662" s="70"/>
      <c r="K662" s="70"/>
    </row>
    <row r="663" spans="1:11">
      <c r="A663" s="27"/>
      <c r="B663" s="27"/>
      <c r="C663" s="27"/>
      <c r="D663" s="85"/>
      <c r="E663" s="58"/>
      <c r="F663" s="58"/>
      <c r="G663" s="58"/>
      <c r="H663" s="73"/>
      <c r="I663" s="27"/>
      <c r="J663" s="27"/>
      <c r="K663" s="27"/>
    </row>
    <row r="664" spans="1:11">
      <c r="A664" s="27"/>
      <c r="B664" s="27"/>
      <c r="C664" s="27"/>
      <c r="D664" s="85"/>
      <c r="E664" s="58"/>
      <c r="F664" s="58"/>
      <c r="G664" s="58"/>
      <c r="H664" s="73"/>
      <c r="I664" s="27"/>
      <c r="J664" s="27"/>
      <c r="K664" s="27"/>
    </row>
    <row r="665" spans="1:11">
      <c r="A665" s="27"/>
      <c r="B665" s="27"/>
      <c r="C665" s="27"/>
      <c r="D665" s="85"/>
      <c r="E665" s="58"/>
      <c r="F665" s="58"/>
      <c r="G665" s="58"/>
      <c r="H665" s="73"/>
      <c r="I665" s="27"/>
      <c r="J665" s="27"/>
      <c r="K665" s="27"/>
    </row>
    <row r="666" spans="1:11">
      <c r="A666" s="27"/>
      <c r="B666" s="74"/>
      <c r="C666" s="27"/>
      <c r="D666" s="27"/>
      <c r="E666" s="58"/>
      <c r="F666" s="58"/>
      <c r="G666" s="58"/>
      <c r="H666" s="73"/>
      <c r="I666" s="27"/>
      <c r="J666" s="27"/>
      <c r="K666" s="27"/>
    </row>
    <row r="667" spans="1:11">
      <c r="A667" s="27"/>
      <c r="B667" s="27"/>
      <c r="C667" s="27"/>
      <c r="D667" s="85"/>
      <c r="E667" s="58"/>
      <c r="F667" s="58"/>
      <c r="G667" s="58"/>
      <c r="H667" s="73"/>
      <c r="I667" s="27"/>
      <c r="J667" s="27"/>
      <c r="K667" s="27"/>
    </row>
    <row r="668" spans="1:11">
      <c r="A668" s="27"/>
      <c r="B668" s="27"/>
      <c r="C668" s="27"/>
      <c r="D668" s="58"/>
      <c r="E668" s="58"/>
      <c r="F668" s="58"/>
      <c r="G668" s="58"/>
      <c r="H668" s="73"/>
      <c r="I668" s="27"/>
      <c r="J668" s="27"/>
      <c r="K668" s="27"/>
    </row>
    <row r="669" spans="1:11">
      <c r="A669" s="27"/>
      <c r="B669" s="27"/>
      <c r="C669" s="27"/>
      <c r="D669" s="58"/>
      <c r="E669" s="58"/>
      <c r="F669" s="58"/>
      <c r="G669" s="58"/>
      <c r="H669" s="73"/>
      <c r="I669" s="27"/>
      <c r="J669" s="27"/>
      <c r="K669" s="27"/>
    </row>
    <row r="670" spans="1:11">
      <c r="A670" s="27"/>
      <c r="B670" s="27"/>
      <c r="C670" s="27"/>
      <c r="D670" s="85"/>
      <c r="E670" s="58"/>
      <c r="F670" s="58"/>
      <c r="G670" s="58"/>
      <c r="H670" s="73"/>
      <c r="I670" s="27"/>
      <c r="J670" s="27"/>
      <c r="K670" s="27"/>
    </row>
    <row r="671" spans="1:11">
      <c r="A671" s="27"/>
      <c r="B671" s="27"/>
      <c r="C671" s="27"/>
      <c r="D671" s="58"/>
      <c r="E671" s="58"/>
      <c r="F671" s="58"/>
      <c r="G671" s="58"/>
      <c r="H671" s="73"/>
      <c r="I671" s="27"/>
      <c r="J671" s="27"/>
      <c r="K671" s="27"/>
    </row>
    <row r="672" spans="1:11">
      <c r="A672" s="27"/>
      <c r="B672" s="27"/>
      <c r="C672" s="27"/>
      <c r="D672" s="85"/>
      <c r="E672" s="58"/>
      <c r="F672" s="58"/>
      <c r="G672" s="58"/>
      <c r="H672" s="73"/>
      <c r="I672" s="27"/>
      <c r="J672" s="27"/>
      <c r="K672" s="27"/>
    </row>
    <row r="673" spans="1:11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</row>
    <row r="674" spans="1:11" ht="15">
      <c r="A674" s="96"/>
      <c r="B674" s="99"/>
      <c r="C674" s="99"/>
      <c r="D674" s="99"/>
      <c r="E674" s="99"/>
      <c r="F674" s="99"/>
      <c r="G674" s="99"/>
      <c r="H674" s="99"/>
      <c r="I674" s="99"/>
      <c r="J674" s="99"/>
      <c r="K674" s="99"/>
    </row>
    <row r="675" spans="1:11">
      <c r="A675" s="56"/>
      <c r="B675" s="69"/>
      <c r="C675" s="69"/>
      <c r="D675" s="69"/>
      <c r="E675" s="97"/>
      <c r="F675" s="69"/>
      <c r="G675" s="69"/>
      <c r="H675" s="69"/>
      <c r="I675" s="69"/>
      <c r="J675" s="69"/>
      <c r="K675" s="69"/>
    </row>
    <row r="676" spans="1:11">
      <c r="A676" s="56"/>
      <c r="B676" s="69"/>
      <c r="C676" s="69"/>
      <c r="D676" s="69"/>
      <c r="E676" s="97"/>
      <c r="F676" s="69"/>
      <c r="G676" s="69"/>
      <c r="H676" s="69"/>
      <c r="I676" s="69"/>
      <c r="J676" s="70"/>
      <c r="K676" s="70"/>
    </row>
    <row r="677" spans="1:11">
      <c r="A677" s="24"/>
      <c r="B677" s="27"/>
      <c r="C677" s="27"/>
      <c r="D677" s="58"/>
      <c r="E677" s="58"/>
      <c r="F677" s="58"/>
      <c r="G677" s="58"/>
      <c r="H677" s="73"/>
      <c r="I677" s="27"/>
      <c r="J677" s="27"/>
      <c r="K677" s="27"/>
    </row>
    <row r="678" spans="1:11">
      <c r="A678" s="24"/>
      <c r="B678" s="27"/>
      <c r="C678" s="72"/>
      <c r="D678" s="28"/>
      <c r="E678" s="58"/>
      <c r="F678" s="58"/>
      <c r="G678" s="58"/>
      <c r="H678" s="73"/>
      <c r="I678" s="27"/>
      <c r="J678" s="27"/>
      <c r="K678" s="27"/>
    </row>
    <row r="679" spans="1:11">
      <c r="A679" s="24"/>
      <c r="B679" s="27"/>
      <c r="C679" s="27"/>
      <c r="D679" s="28"/>
      <c r="E679" s="58"/>
      <c r="F679" s="58"/>
      <c r="G679" s="58"/>
      <c r="H679" s="73"/>
      <c r="I679" s="27"/>
      <c r="J679" s="27"/>
      <c r="K679" s="27"/>
    </row>
    <row r="680" spans="1:11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</row>
    <row r="681" spans="1:11" ht="15">
      <c r="A681" s="96"/>
      <c r="B681" s="99"/>
      <c r="C681" s="99"/>
      <c r="D681" s="99"/>
      <c r="E681" s="99"/>
      <c r="F681" s="99"/>
      <c r="G681" s="99"/>
      <c r="H681" s="99"/>
      <c r="I681" s="99"/>
      <c r="J681" s="99"/>
      <c r="K681" s="99"/>
    </row>
    <row r="682" spans="1:11">
      <c r="A682" s="56"/>
      <c r="B682" s="69"/>
      <c r="C682" s="69"/>
      <c r="D682" s="69"/>
      <c r="E682" s="97"/>
      <c r="F682" s="69"/>
      <c r="G682" s="69"/>
      <c r="H682" s="69"/>
      <c r="I682" s="69"/>
      <c r="J682" s="69"/>
      <c r="K682" s="69"/>
    </row>
    <row r="683" spans="1:11">
      <c r="A683" s="56"/>
      <c r="B683" s="69"/>
      <c r="C683" s="69"/>
      <c r="D683" s="69"/>
      <c r="E683" s="97"/>
      <c r="F683" s="69"/>
      <c r="G683" s="69"/>
      <c r="H683" s="69"/>
      <c r="I683" s="69"/>
      <c r="J683" s="70"/>
      <c r="K683" s="70"/>
    </row>
    <row r="684" spans="1:11">
      <c r="A684" s="24"/>
      <c r="B684" s="27"/>
      <c r="C684" s="27"/>
      <c r="D684" s="27"/>
      <c r="E684" s="58"/>
      <c r="F684" s="58"/>
      <c r="G684" s="58"/>
      <c r="H684" s="73"/>
      <c r="I684" s="58"/>
      <c r="J684" s="27"/>
      <c r="K684" s="27"/>
    </row>
  </sheetData>
  <mergeCells count="256">
    <mergeCell ref="G308:G309"/>
    <mergeCell ref="H308:H309"/>
    <mergeCell ref="I308:I309"/>
    <mergeCell ref="J308:J309"/>
    <mergeCell ref="K308:K309"/>
    <mergeCell ref="L248:Q248"/>
    <mergeCell ref="R248:W248"/>
    <mergeCell ref="X248:X250"/>
    <mergeCell ref="F249:I249"/>
    <mergeCell ref="J249:J250"/>
    <mergeCell ref="K249:K250"/>
    <mergeCell ref="L249:O249"/>
    <mergeCell ref="P249:P250"/>
    <mergeCell ref="Q249:Q250"/>
    <mergeCell ref="R249:U249"/>
    <mergeCell ref="V249:V250"/>
    <mergeCell ref="W249:W250"/>
    <mergeCell ref="F194:F196"/>
    <mergeCell ref="G194:G196"/>
    <mergeCell ref="H194:H196"/>
    <mergeCell ref="I194:I196"/>
    <mergeCell ref="B171:B172"/>
    <mergeCell ref="B197:B198"/>
    <mergeCell ref="B199:B200"/>
    <mergeCell ref="M167:M168"/>
    <mergeCell ref="N167:Q167"/>
    <mergeCell ref="B173:B174"/>
    <mergeCell ref="B175:B176"/>
    <mergeCell ref="A192:K192"/>
    <mergeCell ref="A193:K193"/>
    <mergeCell ref="A194:A196"/>
    <mergeCell ref="B194:B196"/>
    <mergeCell ref="C194:C196"/>
    <mergeCell ref="D194:D196"/>
    <mergeCell ref="E194:E196"/>
    <mergeCell ref="J194:J196"/>
    <mergeCell ref="K194:K196"/>
    <mergeCell ref="A197:A199"/>
    <mergeCell ref="A200:A202"/>
    <mergeCell ref="R167:R168"/>
    <mergeCell ref="S167:S168"/>
    <mergeCell ref="B169:B170"/>
    <mergeCell ref="A167:A168"/>
    <mergeCell ref="A169:A170"/>
    <mergeCell ref="L148:L149"/>
    <mergeCell ref="B167:B168"/>
    <mergeCell ref="C167:C168"/>
    <mergeCell ref="D167:D168"/>
    <mergeCell ref="E167:E168"/>
    <mergeCell ref="F167:I167"/>
    <mergeCell ref="J167:J168"/>
    <mergeCell ref="K167:K168"/>
    <mergeCell ref="L167:L168"/>
    <mergeCell ref="E148:E149"/>
    <mergeCell ref="J148:J149"/>
    <mergeCell ref="F148:F149"/>
    <mergeCell ref="G148:G149"/>
    <mergeCell ref="H148:H149"/>
    <mergeCell ref="I148:I149"/>
    <mergeCell ref="A165:K165"/>
    <mergeCell ref="A166:K166"/>
    <mergeCell ref="M112:M113"/>
    <mergeCell ref="N112:N113"/>
    <mergeCell ref="A127:B127"/>
    <mergeCell ref="B129:J129"/>
    <mergeCell ref="F131:F132"/>
    <mergeCell ref="G131:G132"/>
    <mergeCell ref="H131:H132"/>
    <mergeCell ref="I131:I132"/>
    <mergeCell ref="L131:L132"/>
    <mergeCell ref="L109:Q109"/>
    <mergeCell ref="R109:W109"/>
    <mergeCell ref="Q62:Q63"/>
    <mergeCell ref="R62:U62"/>
    <mergeCell ref="V62:V63"/>
    <mergeCell ref="W62:W63"/>
    <mergeCell ref="X62:X63"/>
    <mergeCell ref="A87:A88"/>
    <mergeCell ref="B87:B88"/>
    <mergeCell ref="C87:C88"/>
    <mergeCell ref="D87:D88"/>
    <mergeCell ref="E87:E88"/>
    <mergeCell ref="F87:I87"/>
    <mergeCell ref="J87:J88"/>
    <mergeCell ref="K87:K88"/>
    <mergeCell ref="L87:O87"/>
    <mergeCell ref="P87:P88"/>
    <mergeCell ref="Q87:Q88"/>
    <mergeCell ref="R87:U87"/>
    <mergeCell ref="V87:V88"/>
    <mergeCell ref="W87:W88"/>
    <mergeCell ref="X87:X88"/>
    <mergeCell ref="P62:P63"/>
    <mergeCell ref="F62:I62"/>
    <mergeCell ref="K62:L62"/>
    <mergeCell ref="M62:M63"/>
    <mergeCell ref="N62:N63"/>
    <mergeCell ref="B64:B65"/>
    <mergeCell ref="B66:B67"/>
    <mergeCell ref="O7:O8"/>
    <mergeCell ref="B9:B10"/>
    <mergeCell ref="B11:B12"/>
    <mergeCell ref="C7:C8"/>
    <mergeCell ref="D7:D8"/>
    <mergeCell ref="F7:G7"/>
    <mergeCell ref="H7:I7"/>
    <mergeCell ref="J7:K7"/>
    <mergeCell ref="L7:M7"/>
    <mergeCell ref="N7:N8"/>
    <mergeCell ref="A61:K61"/>
    <mergeCell ref="B62:B63"/>
    <mergeCell ref="C62:C63"/>
    <mergeCell ref="D62:D63"/>
    <mergeCell ref="E62:E63"/>
    <mergeCell ref="A62:A63"/>
    <mergeCell ref="A43:A44"/>
    <mergeCell ref="A7:A8"/>
    <mergeCell ref="A9:A10"/>
    <mergeCell ref="A11:A12"/>
    <mergeCell ref="A13:A14"/>
    <mergeCell ref="B37:B38"/>
    <mergeCell ref="B39:B40"/>
    <mergeCell ref="A37:A38"/>
    <mergeCell ref="A39:A40"/>
    <mergeCell ref="B7:B8"/>
    <mergeCell ref="B34:B36"/>
    <mergeCell ref="B13:B14"/>
    <mergeCell ref="B15:B16"/>
    <mergeCell ref="J291:J292"/>
    <mergeCell ref="K291:K292"/>
    <mergeCell ref="A306:K306"/>
    <mergeCell ref="A307:K307"/>
    <mergeCell ref="A308:A309"/>
    <mergeCell ref="B308:B309"/>
    <mergeCell ref="B288:L288"/>
    <mergeCell ref="A289:K289"/>
    <mergeCell ref="A290:K290"/>
    <mergeCell ref="L291:L292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L308:L309"/>
    <mergeCell ref="C308:C309"/>
    <mergeCell ref="D308:D309"/>
    <mergeCell ref="E308:E309"/>
    <mergeCell ref="F308:F309"/>
    <mergeCell ref="A146:K146"/>
    <mergeCell ref="A147:K147"/>
    <mergeCell ref="A148:A149"/>
    <mergeCell ref="B148:B149"/>
    <mergeCell ref="C148:C149"/>
    <mergeCell ref="A130:K130"/>
    <mergeCell ref="B93:B94"/>
    <mergeCell ref="A110:K110"/>
    <mergeCell ref="A112:A113"/>
    <mergeCell ref="B112:B113"/>
    <mergeCell ref="C112:C113"/>
    <mergeCell ref="D112:D113"/>
    <mergeCell ref="E112:E113"/>
    <mergeCell ref="A111:K111"/>
    <mergeCell ref="K148:K149"/>
    <mergeCell ref="D148:D149"/>
    <mergeCell ref="A93:A94"/>
    <mergeCell ref="F109:K109"/>
    <mergeCell ref="F112:I112"/>
    <mergeCell ref="K112:L112"/>
    <mergeCell ref="J34:J36"/>
    <mergeCell ref="K34:K36"/>
    <mergeCell ref="A89:A90"/>
    <mergeCell ref="B89:B90"/>
    <mergeCell ref="A91:A92"/>
    <mergeCell ref="B91:B92"/>
    <mergeCell ref="B68:B69"/>
    <mergeCell ref="A85:K85"/>
    <mergeCell ref="A86:K86"/>
    <mergeCell ref="A64:A65"/>
    <mergeCell ref="A66:A67"/>
    <mergeCell ref="A68:A69"/>
    <mergeCell ref="B2:K2"/>
    <mergeCell ref="D4:I4"/>
    <mergeCell ref="A5:K5"/>
    <mergeCell ref="A145:K145"/>
    <mergeCell ref="A131:A132"/>
    <mergeCell ref="B131:B132"/>
    <mergeCell ref="C131:C132"/>
    <mergeCell ref="D131:D132"/>
    <mergeCell ref="E131:E132"/>
    <mergeCell ref="J131:J132"/>
    <mergeCell ref="K131:K132"/>
    <mergeCell ref="A34:A36"/>
    <mergeCell ref="A6:K6"/>
    <mergeCell ref="A60:K60"/>
    <mergeCell ref="B41:B42"/>
    <mergeCell ref="B43:B44"/>
    <mergeCell ref="A41:A42"/>
    <mergeCell ref="A32:K32"/>
    <mergeCell ref="A33:K33"/>
    <mergeCell ref="C34:C36"/>
    <mergeCell ref="D34:D36"/>
    <mergeCell ref="E34:E36"/>
    <mergeCell ref="F34:G35"/>
    <mergeCell ref="H34:I35"/>
    <mergeCell ref="A220:K220"/>
    <mergeCell ref="A221:K221"/>
    <mergeCell ref="B201:B202"/>
    <mergeCell ref="B203:B204"/>
    <mergeCell ref="A222:A224"/>
    <mergeCell ref="B222:B224"/>
    <mergeCell ref="C222:C224"/>
    <mergeCell ref="D222:D224"/>
    <mergeCell ref="E222:E224"/>
    <mergeCell ref="J222:J224"/>
    <mergeCell ref="K222:K224"/>
    <mergeCell ref="F222:F224"/>
    <mergeCell ref="G222:G224"/>
    <mergeCell ref="H222:H224"/>
    <mergeCell ref="I222:I224"/>
    <mergeCell ref="A251:A252"/>
    <mergeCell ref="B251:B252"/>
    <mergeCell ref="A253:A254"/>
    <mergeCell ref="B253:B254"/>
    <mergeCell ref="A255:A256"/>
    <mergeCell ref="A271:K271"/>
    <mergeCell ref="A272:K272"/>
    <mergeCell ref="A163:K163"/>
    <mergeCell ref="B164:K164"/>
    <mergeCell ref="C248:C250"/>
    <mergeCell ref="D248:D250"/>
    <mergeCell ref="E248:E250"/>
    <mergeCell ref="A246:K246"/>
    <mergeCell ref="A247:K247"/>
    <mergeCell ref="A225:A226"/>
    <mergeCell ref="B225:B226"/>
    <mergeCell ref="A227:A228"/>
    <mergeCell ref="B227:B228"/>
    <mergeCell ref="A229:A230"/>
    <mergeCell ref="B229:B230"/>
    <mergeCell ref="F248:K248"/>
    <mergeCell ref="A248:A250"/>
    <mergeCell ref="B248:B250"/>
    <mergeCell ref="A203:A204"/>
    <mergeCell ref="A273:A274"/>
    <mergeCell ref="B273:B274"/>
    <mergeCell ref="C273:C274"/>
    <mergeCell ref="D273:D274"/>
    <mergeCell ref="E273:E274"/>
    <mergeCell ref="F273:G273"/>
    <mergeCell ref="H273:I273"/>
    <mergeCell ref="J273:J274"/>
    <mergeCell ref="K273:K274"/>
  </mergeCells>
  <dataValidations count="1">
    <dataValidation type="custom" allowBlank="1" showInputMessage="1" showErrorMessage="1" sqref="G204">
      <formula1>12.5</formula1>
    </dataValidation>
  </dataValidations>
  <printOptions gridLines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"/>
  <sheetViews>
    <sheetView workbookViewId="0">
      <selection activeCell="B6" sqref="B6"/>
    </sheetView>
  </sheetViews>
  <sheetFormatPr defaultRowHeight="14.5"/>
  <cols>
    <col min="1" max="1" width="21.54296875" customWidth="1"/>
    <col min="2" max="2" width="61.81640625" customWidth="1"/>
    <col min="3" max="3" width="15.54296875" customWidth="1"/>
    <col min="4" max="4" width="16.453125" customWidth="1"/>
  </cols>
  <sheetData>
    <row r="2" spans="1:4" ht="30" customHeight="1">
      <c r="B2" s="10" t="s">
        <v>77</v>
      </c>
      <c r="C2" s="7"/>
      <c r="D2" s="7"/>
    </row>
    <row r="4" spans="1:4" ht="26.25" customHeight="1">
      <c r="A4" s="6" t="s">
        <v>111</v>
      </c>
      <c r="B4" s="6" t="s">
        <v>112</v>
      </c>
    </row>
    <row r="5" spans="1:4" ht="40.5" customHeight="1">
      <c r="A5" s="6" t="s">
        <v>74</v>
      </c>
      <c r="B5" s="31" t="s">
        <v>348</v>
      </c>
      <c r="C5" s="8"/>
      <c r="D5" s="8"/>
    </row>
    <row r="6" spans="1:4" ht="127" customHeight="1">
      <c r="A6" s="6" t="s">
        <v>75</v>
      </c>
      <c r="B6" s="31" t="s">
        <v>344</v>
      </c>
      <c r="C6" s="5"/>
      <c r="D6" s="9"/>
    </row>
    <row r="7" spans="1:4" ht="85.5" customHeight="1">
      <c r="A7" s="196" t="s">
        <v>137</v>
      </c>
      <c r="B7" s="106" t="s">
        <v>347</v>
      </c>
      <c r="C7" s="5" t="s">
        <v>346</v>
      </c>
      <c r="D7" s="9"/>
    </row>
    <row r="8" spans="1:4" ht="113" customHeight="1">
      <c r="A8" s="196" t="s">
        <v>342</v>
      </c>
      <c r="B8" s="106" t="s">
        <v>345</v>
      </c>
      <c r="C8" t="s">
        <v>346</v>
      </c>
    </row>
    <row r="9" spans="1:4" ht="84">
      <c r="A9" s="196" t="s">
        <v>341</v>
      </c>
      <c r="B9" s="106" t="s">
        <v>343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5"/>
  <sheetViews>
    <sheetView tabSelected="1" zoomScale="85" zoomScaleNormal="85" workbookViewId="0">
      <selection activeCell="H3" sqref="H3"/>
    </sheetView>
  </sheetViews>
  <sheetFormatPr defaultRowHeight="14.5"/>
  <cols>
    <col min="1" max="1" width="3.54296875" customWidth="1"/>
    <col min="2" max="2" width="21.453125" customWidth="1"/>
    <col min="3" max="3" width="21" customWidth="1"/>
    <col min="4" max="4" width="18.453125" customWidth="1"/>
    <col min="5" max="5" width="22" customWidth="1"/>
    <col min="6" max="6" width="21.7265625" customWidth="1"/>
  </cols>
  <sheetData>
    <row r="2" spans="1:6" ht="29.25" customHeight="1">
      <c r="B2" s="270" t="s">
        <v>0</v>
      </c>
      <c r="C2" s="270"/>
      <c r="D2" s="270"/>
      <c r="E2" s="270"/>
    </row>
    <row r="4" spans="1:6" ht="18" customHeight="1">
      <c r="A4" s="2" t="s">
        <v>1</v>
      </c>
      <c r="B4" s="2" t="s">
        <v>2</v>
      </c>
      <c r="C4" s="2" t="s">
        <v>3</v>
      </c>
      <c r="D4" s="1" t="s">
        <v>4</v>
      </c>
      <c r="E4" s="1" t="s">
        <v>5</v>
      </c>
      <c r="F4" s="30" t="s">
        <v>117</v>
      </c>
    </row>
    <row r="5" spans="1:6" ht="56">
      <c r="A5" s="22">
        <v>1</v>
      </c>
      <c r="B5" s="22" t="s">
        <v>6</v>
      </c>
      <c r="C5" s="22" t="s">
        <v>52</v>
      </c>
      <c r="D5" s="22" t="s">
        <v>53</v>
      </c>
      <c r="E5" s="21" t="s">
        <v>67</v>
      </c>
      <c r="F5" s="33" t="s">
        <v>118</v>
      </c>
    </row>
    <row r="6" spans="1:6" ht="70">
      <c r="A6" s="22">
        <v>2</v>
      </c>
      <c r="B6" s="22" t="s">
        <v>7</v>
      </c>
      <c r="C6" s="22" t="s">
        <v>41</v>
      </c>
      <c r="D6" s="22" t="s">
        <v>42</v>
      </c>
      <c r="E6" s="21" t="s">
        <v>63</v>
      </c>
      <c r="F6" s="33" t="s">
        <v>119</v>
      </c>
    </row>
    <row r="7" spans="1:6" ht="70">
      <c r="A7" s="22">
        <v>3</v>
      </c>
      <c r="B7" s="22" t="s">
        <v>8</v>
      </c>
      <c r="C7" s="22" t="s">
        <v>38</v>
      </c>
      <c r="D7" s="22" t="s">
        <v>39</v>
      </c>
      <c r="E7" s="32" t="s">
        <v>69</v>
      </c>
      <c r="F7" s="33" t="s">
        <v>120</v>
      </c>
    </row>
    <row r="8" spans="1:6" ht="57.75" customHeight="1">
      <c r="A8" s="22">
        <v>4</v>
      </c>
      <c r="B8" s="22" t="s">
        <v>9</v>
      </c>
      <c r="C8" s="106" t="s">
        <v>349</v>
      </c>
      <c r="D8" s="22" t="s">
        <v>43</v>
      </c>
      <c r="E8" s="21" t="s">
        <v>60</v>
      </c>
      <c r="F8" s="33" t="s">
        <v>121</v>
      </c>
    </row>
    <row r="9" spans="1:6" ht="56">
      <c r="A9" s="22">
        <v>5</v>
      </c>
      <c r="B9" s="22" t="s">
        <v>10</v>
      </c>
      <c r="C9" s="22" t="s">
        <v>33</v>
      </c>
      <c r="D9" s="22" t="s">
        <v>34</v>
      </c>
      <c r="E9" s="21" t="s">
        <v>68</v>
      </c>
      <c r="F9" s="34" t="s">
        <v>135</v>
      </c>
    </row>
    <row r="10" spans="1:6" ht="56">
      <c r="A10" s="22">
        <v>6</v>
      </c>
      <c r="B10" s="22" t="s">
        <v>11</v>
      </c>
      <c r="C10" s="106" t="s">
        <v>136</v>
      </c>
      <c r="D10" s="22" t="s">
        <v>35</v>
      </c>
      <c r="E10" s="21" t="s">
        <v>71</v>
      </c>
      <c r="F10" s="33" t="s">
        <v>122</v>
      </c>
    </row>
    <row r="11" spans="1:6" ht="56">
      <c r="A11" s="22">
        <v>7</v>
      </c>
      <c r="B11" s="22" t="s">
        <v>12</v>
      </c>
      <c r="C11" s="22" t="s">
        <v>44</v>
      </c>
      <c r="D11" s="22" t="s">
        <v>45</v>
      </c>
      <c r="E11" s="21" t="s">
        <v>57</v>
      </c>
      <c r="F11" s="33" t="s">
        <v>123</v>
      </c>
    </row>
    <row r="12" spans="1:6" ht="56">
      <c r="A12" s="198">
        <v>8</v>
      </c>
      <c r="B12" s="198" t="s">
        <v>13</v>
      </c>
      <c r="C12" s="198" t="s">
        <v>350</v>
      </c>
      <c r="D12" s="198" t="s">
        <v>32</v>
      </c>
      <c r="E12" s="197" t="s">
        <v>65</v>
      </c>
      <c r="F12" s="271" t="s">
        <v>124</v>
      </c>
    </row>
    <row r="13" spans="1:6" ht="56">
      <c r="A13" s="22">
        <v>9</v>
      </c>
      <c r="B13" s="22" t="s">
        <v>14</v>
      </c>
      <c r="C13" s="22" t="s">
        <v>48</v>
      </c>
      <c r="D13" s="22" t="s">
        <v>49</v>
      </c>
      <c r="E13" s="21" t="s">
        <v>61</v>
      </c>
      <c r="F13" s="33" t="s">
        <v>125</v>
      </c>
    </row>
    <row r="14" spans="1:6" ht="70">
      <c r="A14" s="22">
        <v>10</v>
      </c>
      <c r="B14" s="22" t="s">
        <v>15</v>
      </c>
      <c r="C14" s="22" t="s">
        <v>28</v>
      </c>
      <c r="D14" s="22" t="s">
        <v>29</v>
      </c>
      <c r="E14" s="21" t="s">
        <v>59</v>
      </c>
      <c r="F14" s="33" t="s">
        <v>126</v>
      </c>
    </row>
    <row r="15" spans="1:6" ht="56">
      <c r="A15" s="22">
        <v>11</v>
      </c>
      <c r="B15" s="22" t="s">
        <v>16</v>
      </c>
      <c r="C15" s="22" t="s">
        <v>27</v>
      </c>
      <c r="D15" s="22" t="s">
        <v>26</v>
      </c>
      <c r="E15" s="21" t="s">
        <v>56</v>
      </c>
      <c r="F15" s="33" t="s">
        <v>127</v>
      </c>
    </row>
    <row r="16" spans="1:6" ht="56">
      <c r="A16" s="22">
        <v>12</v>
      </c>
      <c r="B16" s="22" t="s">
        <v>17</v>
      </c>
      <c r="C16" s="22" t="s">
        <v>46</v>
      </c>
      <c r="D16" s="22" t="s">
        <v>47</v>
      </c>
      <c r="E16" s="21" t="s">
        <v>58</v>
      </c>
      <c r="F16" s="33" t="s">
        <v>128</v>
      </c>
    </row>
    <row r="17" spans="1:6" ht="56">
      <c r="A17" s="22">
        <v>13</v>
      </c>
      <c r="B17" s="22" t="s">
        <v>18</v>
      </c>
      <c r="C17" s="106" t="s">
        <v>114</v>
      </c>
      <c r="D17" s="22" t="s">
        <v>40</v>
      </c>
      <c r="E17" s="21" t="s">
        <v>66</v>
      </c>
      <c r="F17" s="33" t="s">
        <v>129</v>
      </c>
    </row>
    <row r="18" spans="1:6" ht="56">
      <c r="A18" s="22">
        <v>14</v>
      </c>
      <c r="B18" s="22" t="s">
        <v>19</v>
      </c>
      <c r="C18" s="22" t="s">
        <v>54</v>
      </c>
      <c r="D18" s="22" t="s">
        <v>55</v>
      </c>
      <c r="E18" s="21" t="s">
        <v>70</v>
      </c>
      <c r="F18" s="33" t="s">
        <v>130</v>
      </c>
    </row>
    <row r="19" spans="1:6" ht="56">
      <c r="A19" s="22">
        <v>15</v>
      </c>
      <c r="B19" s="22" t="s">
        <v>20</v>
      </c>
      <c r="C19" s="22" t="s">
        <v>50</v>
      </c>
      <c r="D19" s="22" t="s">
        <v>51</v>
      </c>
      <c r="E19" s="21" t="s">
        <v>64</v>
      </c>
      <c r="F19" s="33" t="s">
        <v>131</v>
      </c>
    </row>
    <row r="20" spans="1:6" ht="56">
      <c r="A20" s="22">
        <v>16</v>
      </c>
      <c r="B20" s="22" t="s">
        <v>21</v>
      </c>
      <c r="C20" s="22" t="s">
        <v>37</v>
      </c>
      <c r="D20" s="22" t="s">
        <v>36</v>
      </c>
      <c r="E20" s="21" t="s">
        <v>72</v>
      </c>
      <c r="F20" s="33" t="s">
        <v>132</v>
      </c>
    </row>
    <row r="21" spans="1:6" ht="56">
      <c r="A21" s="22">
        <v>17</v>
      </c>
      <c r="B21" s="22" t="s">
        <v>22</v>
      </c>
      <c r="C21" s="22" t="s">
        <v>30</v>
      </c>
      <c r="D21" s="22" t="s">
        <v>31</v>
      </c>
      <c r="E21" s="21" t="s">
        <v>62</v>
      </c>
      <c r="F21" s="33" t="s">
        <v>133</v>
      </c>
    </row>
    <row r="22" spans="1:6" ht="56">
      <c r="A22" s="22">
        <v>18</v>
      </c>
      <c r="B22" s="22" t="s">
        <v>23</v>
      </c>
      <c r="C22" s="22" t="s">
        <v>25</v>
      </c>
      <c r="D22" s="1" t="s">
        <v>24</v>
      </c>
      <c r="E22" s="21" t="s">
        <v>73</v>
      </c>
      <c r="F22" s="33" t="s">
        <v>134</v>
      </c>
    </row>
    <row r="23" spans="1:6">
      <c r="A23" s="3"/>
      <c r="B23" s="3"/>
      <c r="C23" s="3"/>
      <c r="D23" s="3"/>
      <c r="E23" s="3"/>
    </row>
    <row r="24" spans="1:6">
      <c r="A24" s="3"/>
      <c r="B24" s="3"/>
      <c r="C24" s="3"/>
      <c r="D24" s="3"/>
      <c r="E24" s="3"/>
    </row>
    <row r="25" spans="1:6">
      <c r="A25" s="3"/>
      <c r="B25" s="3"/>
      <c r="C25" s="3"/>
      <c r="D25" s="3"/>
      <c r="E25" s="3"/>
    </row>
  </sheetData>
  <mergeCells count="1">
    <mergeCell ref="B2:E2"/>
  </mergeCells>
  <hyperlinks>
    <hyperlink ref="E15" r:id="rId1"/>
    <hyperlink ref="E11" r:id="rId2"/>
    <hyperlink ref="E16" r:id="rId3"/>
    <hyperlink ref="E14" r:id="rId4"/>
    <hyperlink ref="E8" r:id="rId5"/>
    <hyperlink ref="E13" r:id="rId6"/>
    <hyperlink ref="E21" r:id="rId7"/>
    <hyperlink ref="E6" r:id="rId8"/>
    <hyperlink ref="E19" r:id="rId9"/>
    <hyperlink ref="E17" r:id="rId10"/>
    <hyperlink ref="E5" r:id="rId11"/>
    <hyperlink ref="E9" r:id="rId12"/>
    <hyperlink ref="E7" r:id="rId13"/>
    <hyperlink ref="E18" r:id="rId14"/>
    <hyperlink ref="E10" r:id="rId15"/>
    <hyperlink ref="E20" r:id="rId16"/>
    <hyperlink ref="E22" r:id="rId17"/>
    <hyperlink ref="F5" r:id="rId18"/>
    <hyperlink ref="F6" r:id="rId19"/>
    <hyperlink ref="F7" r:id="rId20"/>
    <hyperlink ref="F8" r:id="rId21"/>
    <hyperlink ref="F10" r:id="rId22"/>
    <hyperlink ref="F11" r:id="rId23"/>
    <hyperlink ref="F13" r:id="rId24"/>
    <hyperlink ref="F14" r:id="rId25"/>
    <hyperlink ref="F15" r:id="rId26"/>
    <hyperlink ref="F16" r:id="rId27"/>
    <hyperlink ref="F17" r:id="rId28"/>
    <hyperlink ref="F18" r:id="rId29"/>
    <hyperlink ref="F19" r:id="rId30"/>
    <hyperlink ref="F20" r:id="rId31"/>
    <hyperlink ref="F21" r:id="rId32"/>
    <hyperlink ref="F22" r:id="rId33"/>
    <hyperlink ref="F9" r:id="rId34"/>
    <hyperlink ref="E12" r:id="rId35"/>
    <hyperlink ref="F12" r:id="rId36"/>
  </hyperlinks>
  <printOptions gridLines="1"/>
  <pageMargins left="0.7" right="0.7" top="0.75" bottom="0.75" header="0.3" footer="0.3"/>
  <pageSetup paperSize="9" orientation="landscape" verticalDpi="0"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к.р.</vt:lpstr>
      <vt:lpstr>упр решения</vt:lpstr>
      <vt:lpstr>школы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Microsoft Office</cp:lastModifiedBy>
  <cp:lastPrinted>2014-02-04T16:46:53Z</cp:lastPrinted>
  <dcterms:created xsi:type="dcterms:W3CDTF">2013-03-04T11:29:08Z</dcterms:created>
  <dcterms:modified xsi:type="dcterms:W3CDTF">2016-01-19T03:59:47Z</dcterms:modified>
</cp:coreProperties>
</file>